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755" activeTab="4"/>
  </bookViews>
  <sheets>
    <sheet name="1 неделя" sheetId="1" r:id="rId1"/>
    <sheet name="Лист1" sheetId="5" r:id="rId2"/>
    <sheet name="2 неделя" sheetId="2" r:id="rId3"/>
    <sheet name="3 неделя" sheetId="3" r:id="rId4"/>
    <sheet name="4 неделя" sheetId="4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6" i="1"/>
  <c r="C221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P216" i="4"/>
  <c r="O216" i="4"/>
  <c r="N216" i="4"/>
  <c r="M216" i="4"/>
  <c r="L216" i="4"/>
  <c r="L217" i="4" s="1"/>
  <c r="K216" i="4"/>
  <c r="J216" i="4"/>
  <c r="I216" i="4"/>
  <c r="H216" i="4"/>
  <c r="H217" i="4" s="1"/>
  <c r="G216" i="4"/>
  <c r="F216" i="4"/>
  <c r="E216" i="4"/>
  <c r="D216" i="4"/>
  <c r="D217" i="4" s="1"/>
  <c r="C176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31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87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P82" i="4"/>
  <c r="O82" i="4"/>
  <c r="N82" i="4"/>
  <c r="M82" i="4"/>
  <c r="M83" i="4" s="1"/>
  <c r="L82" i="4"/>
  <c r="K82" i="4"/>
  <c r="J82" i="4"/>
  <c r="I82" i="4"/>
  <c r="I83" i="4" s="1"/>
  <c r="H82" i="4"/>
  <c r="G82" i="4"/>
  <c r="F82" i="4"/>
  <c r="E82" i="4"/>
  <c r="E83" i="4" s="1"/>
  <c r="D82" i="4"/>
  <c r="C43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P38" i="4"/>
  <c r="O38" i="4"/>
  <c r="N38" i="4"/>
  <c r="M38" i="4"/>
  <c r="L38" i="4"/>
  <c r="L39" i="4" s="1"/>
  <c r="K38" i="4"/>
  <c r="J38" i="4"/>
  <c r="I38" i="4"/>
  <c r="H38" i="4"/>
  <c r="H39" i="4" s="1"/>
  <c r="G38" i="4"/>
  <c r="F38" i="4"/>
  <c r="E38" i="4"/>
  <c r="D38" i="4"/>
  <c r="D39" i="4" s="1"/>
  <c r="C218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N39" i="4" l="1"/>
  <c r="F39" i="4"/>
  <c r="J39" i="4"/>
  <c r="G83" i="4"/>
  <c r="K83" i="4"/>
  <c r="O83" i="4"/>
  <c r="F217" i="4"/>
  <c r="J217" i="4"/>
  <c r="N217" i="4"/>
  <c r="E217" i="4"/>
  <c r="D83" i="4"/>
  <c r="F83" i="4"/>
  <c r="H83" i="4"/>
  <c r="J83" i="4"/>
  <c r="L83" i="4"/>
  <c r="N83" i="4"/>
  <c r="E39" i="4"/>
  <c r="G39" i="4"/>
  <c r="I39" i="4"/>
  <c r="K39" i="4"/>
  <c r="M39" i="4"/>
  <c r="O39" i="4"/>
  <c r="G217" i="4"/>
  <c r="I217" i="4"/>
  <c r="K217" i="4"/>
  <c r="M217" i="4"/>
  <c r="O217" i="4"/>
  <c r="E127" i="4"/>
  <c r="G127" i="4"/>
  <c r="I127" i="4"/>
  <c r="K127" i="4"/>
  <c r="M127" i="4"/>
  <c r="O127" i="4"/>
  <c r="D127" i="4"/>
  <c r="F127" i="4"/>
  <c r="H127" i="4"/>
  <c r="J127" i="4"/>
  <c r="L127" i="4"/>
  <c r="N127" i="4"/>
  <c r="D172" i="4"/>
  <c r="F172" i="4"/>
  <c r="H172" i="4"/>
  <c r="J172" i="4"/>
  <c r="L172" i="4"/>
  <c r="N172" i="4"/>
  <c r="E172" i="4"/>
  <c r="G172" i="4"/>
  <c r="I172" i="4"/>
  <c r="K172" i="4"/>
  <c r="M172" i="4"/>
  <c r="O172" i="4"/>
  <c r="D214" i="3"/>
  <c r="F214" i="3"/>
  <c r="H214" i="3"/>
  <c r="J214" i="3"/>
  <c r="L214" i="3"/>
  <c r="N214" i="3"/>
  <c r="E214" i="3"/>
  <c r="G214" i="3"/>
  <c r="I214" i="3"/>
  <c r="K214" i="3"/>
  <c r="M214" i="3"/>
  <c r="O214" i="3"/>
  <c r="D82" i="1"/>
  <c r="C174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D170" i="3" l="1"/>
  <c r="F170" i="3"/>
  <c r="H170" i="3"/>
  <c r="J170" i="3"/>
  <c r="L170" i="3"/>
  <c r="N170" i="3"/>
  <c r="E170" i="3"/>
  <c r="G170" i="3"/>
  <c r="I170" i="3"/>
  <c r="K170" i="3"/>
  <c r="M170" i="3"/>
  <c r="O170" i="3"/>
  <c r="C130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P125" i="3"/>
  <c r="O125" i="3"/>
  <c r="N125" i="3"/>
  <c r="M125" i="3"/>
  <c r="M126" i="3" s="1"/>
  <c r="L125" i="3"/>
  <c r="K125" i="3"/>
  <c r="J125" i="3"/>
  <c r="I125" i="3"/>
  <c r="I126" i="3" s="1"/>
  <c r="H125" i="3"/>
  <c r="G125" i="3"/>
  <c r="F125" i="3"/>
  <c r="E125" i="3"/>
  <c r="E126" i="3" s="1"/>
  <c r="D125" i="3"/>
  <c r="G126" i="3" l="1"/>
  <c r="O126" i="3"/>
  <c r="K126" i="3"/>
  <c r="D126" i="3"/>
  <c r="F126" i="3"/>
  <c r="H126" i="3"/>
  <c r="J126" i="3"/>
  <c r="L126" i="3"/>
  <c r="N126" i="3"/>
  <c r="C86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E82" i="3" l="1"/>
  <c r="G82" i="3"/>
  <c r="I82" i="3"/>
  <c r="K82" i="3"/>
  <c r="M82" i="3"/>
  <c r="O82" i="3"/>
  <c r="D82" i="3"/>
  <c r="F82" i="3"/>
  <c r="H82" i="3"/>
  <c r="J82" i="3"/>
  <c r="L82" i="3"/>
  <c r="N82" i="3"/>
  <c r="C42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D38" i="3" l="1"/>
  <c r="F38" i="3"/>
  <c r="H38" i="3"/>
  <c r="J38" i="3"/>
  <c r="L38" i="3"/>
  <c r="N38" i="3"/>
  <c r="E38" i="3"/>
  <c r="G38" i="3"/>
  <c r="I38" i="3"/>
  <c r="K38" i="3"/>
  <c r="M38" i="3"/>
  <c r="O38" i="3"/>
  <c r="C220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D206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D216" i="2" l="1"/>
  <c r="F216" i="2"/>
  <c r="H216" i="2"/>
  <c r="J216" i="2"/>
  <c r="L216" i="2"/>
  <c r="N216" i="2"/>
  <c r="E216" i="2"/>
  <c r="G216" i="2"/>
  <c r="I216" i="2"/>
  <c r="K216" i="2"/>
  <c r="M216" i="2"/>
  <c r="O216" i="2"/>
  <c r="C175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D171" i="2" l="1"/>
  <c r="F171" i="2"/>
  <c r="H171" i="2"/>
  <c r="J171" i="2"/>
  <c r="L171" i="2"/>
  <c r="N171" i="2"/>
  <c r="E171" i="2"/>
  <c r="G171" i="2"/>
  <c r="I171" i="2"/>
  <c r="K171" i="2"/>
  <c r="M171" i="2"/>
  <c r="O171" i="2"/>
  <c r="C130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D126" i="2" l="1"/>
  <c r="F126" i="2"/>
  <c r="H126" i="2"/>
  <c r="J126" i="2"/>
  <c r="L126" i="2"/>
  <c r="N126" i="2"/>
  <c r="E126" i="2"/>
  <c r="G126" i="2"/>
  <c r="I126" i="2"/>
  <c r="K126" i="2"/>
  <c r="M126" i="2"/>
  <c r="O126" i="2"/>
  <c r="C43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P38" i="2"/>
  <c r="O38" i="2"/>
  <c r="O39" i="2" s="1"/>
  <c r="N38" i="2"/>
  <c r="M38" i="2"/>
  <c r="L38" i="2"/>
  <c r="K38" i="2"/>
  <c r="K39" i="2" s="1"/>
  <c r="J38" i="2"/>
  <c r="I38" i="2"/>
  <c r="H38" i="2"/>
  <c r="G38" i="2"/>
  <c r="G39" i="2" s="1"/>
  <c r="F38" i="2"/>
  <c r="E38" i="2"/>
  <c r="D38" i="2"/>
  <c r="E39" i="2" l="1"/>
  <c r="I39" i="2"/>
  <c r="M39" i="2"/>
  <c r="D39" i="2"/>
  <c r="F39" i="2"/>
  <c r="H39" i="2"/>
  <c r="J39" i="2"/>
  <c r="L39" i="2"/>
  <c r="N39" i="2"/>
  <c r="C218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D214" i="1" l="1"/>
  <c r="F214" i="1"/>
  <c r="H214" i="1"/>
  <c r="J214" i="1"/>
  <c r="L214" i="1"/>
  <c r="N214" i="1"/>
  <c r="E214" i="1"/>
  <c r="G214" i="1"/>
  <c r="I214" i="1"/>
  <c r="K214" i="1"/>
  <c r="M214" i="1"/>
  <c r="O214" i="1"/>
  <c r="C174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D170" i="1" l="1"/>
  <c r="F170" i="1"/>
  <c r="H170" i="1"/>
  <c r="J170" i="1"/>
  <c r="L170" i="1"/>
  <c r="N170" i="1"/>
  <c r="E170" i="1"/>
  <c r="G170" i="1"/>
  <c r="I170" i="1"/>
  <c r="K170" i="1"/>
  <c r="M170" i="1"/>
  <c r="O170" i="1"/>
  <c r="C130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D126" i="1" l="1"/>
  <c r="F126" i="1"/>
  <c r="H126" i="1"/>
  <c r="J126" i="1"/>
  <c r="L126" i="1"/>
  <c r="N126" i="1"/>
  <c r="E126" i="1"/>
  <c r="G126" i="1"/>
  <c r="I126" i="1"/>
  <c r="K126" i="1"/>
  <c r="M126" i="1"/>
  <c r="O126" i="1"/>
  <c r="C40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O35" i="1"/>
  <c r="N35" i="1"/>
  <c r="M35" i="1"/>
  <c r="L35" i="1"/>
  <c r="K35" i="1"/>
  <c r="J35" i="1"/>
  <c r="I35" i="1"/>
  <c r="H35" i="1"/>
  <c r="G35" i="1"/>
  <c r="F35" i="1"/>
  <c r="E35" i="1"/>
  <c r="D35" i="1"/>
  <c r="C86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D82" i="2" l="1"/>
  <c r="F82" i="2"/>
  <c r="H82" i="2"/>
  <c r="J82" i="2"/>
  <c r="L82" i="2"/>
  <c r="N82" i="2"/>
  <c r="E82" i="2"/>
  <c r="G82" i="2"/>
  <c r="I82" i="2"/>
  <c r="K82" i="2"/>
  <c r="M82" i="2"/>
  <c r="O82" i="2"/>
  <c r="D36" i="1"/>
  <c r="F36" i="1"/>
  <c r="H36" i="1"/>
  <c r="J36" i="1"/>
  <c r="L36" i="1"/>
  <c r="N36" i="1"/>
  <c r="E36" i="1"/>
  <c r="G36" i="1"/>
  <c r="I36" i="1"/>
  <c r="K36" i="1"/>
  <c r="M36" i="1"/>
  <c r="O36" i="1"/>
  <c r="O72" i="1"/>
  <c r="O82" i="1" s="1"/>
  <c r="N72" i="1"/>
  <c r="N82" i="1" s="1"/>
  <c r="M72" i="1"/>
  <c r="M82" i="1" s="1"/>
  <c r="L72" i="1"/>
  <c r="L82" i="1" s="1"/>
  <c r="K72" i="1"/>
  <c r="K82" i="1" s="1"/>
  <c r="J72" i="1"/>
  <c r="J82" i="1" s="1"/>
  <c r="H72" i="1"/>
  <c r="H82" i="1" s="1"/>
  <c r="G72" i="1"/>
  <c r="G82" i="1" s="1"/>
  <c r="F72" i="1"/>
  <c r="F82" i="1" s="1"/>
  <c r="E72" i="1"/>
  <c r="E82" i="1" s="1"/>
  <c r="I72" i="1"/>
  <c r="I82" i="1" s="1"/>
  <c r="P72" i="1"/>
</calcChain>
</file>

<file path=xl/sharedStrings.xml><?xml version="1.0" encoding="utf-8"?>
<sst xmlns="http://schemas.openxmlformats.org/spreadsheetml/2006/main" count="1394" uniqueCount="307">
  <si>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</si>
  <si>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</si>
  <si>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</si>
  <si>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</si>
  <si>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</si>
  <si>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</si>
  <si>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</si>
  <si>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</si>
  <si>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</si>
  <si>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А(мкг)</t>
  </si>
  <si>
    <t>Е</t>
  </si>
  <si>
    <t>Минеральные вещества (мг)</t>
  </si>
  <si>
    <t>Сa</t>
  </si>
  <si>
    <t>P</t>
  </si>
  <si>
    <t>Mg</t>
  </si>
  <si>
    <t>Fe</t>
  </si>
  <si>
    <t>Цена, руб</t>
  </si>
  <si>
    <t>№ рец.</t>
  </si>
  <si>
    <t>Наименование блюд</t>
  </si>
  <si>
    <t>Обед</t>
  </si>
  <si>
    <t>Итого за обед</t>
  </si>
  <si>
    <t>НЕДЕЛЯ 1</t>
  </si>
  <si>
    <t>День/неделя</t>
  </si>
  <si>
    <t>УТВЕРЖДЕНО</t>
  </si>
  <si>
    <t>МП</t>
  </si>
  <si>
    <t>________________________________</t>
  </si>
  <si>
    <t>МЕНЮ</t>
  </si>
  <si>
    <t>Количество детей в обед</t>
  </si>
  <si>
    <t>Всего детей</t>
  </si>
  <si>
    <t>Ответственный за питание______________________________/ФИО/</t>
  </si>
  <si>
    <t>Шеф повар ___________________________________________/ФИО/</t>
  </si>
  <si>
    <t xml:space="preserve">Приложение  № 6
к муниципальному контракту 
№ ____ «__» ___ 2021  г.
</t>
  </si>
  <si>
    <t>382М/ссж</t>
  </si>
  <si>
    <t xml:space="preserve">Какао с молоком </t>
  </si>
  <si>
    <t>Фрукты</t>
  </si>
  <si>
    <t>200гр</t>
  </si>
  <si>
    <t>180гр</t>
  </si>
  <si>
    <t>40гр</t>
  </si>
  <si>
    <t>100гр</t>
  </si>
  <si>
    <t>73М/ссж</t>
  </si>
  <si>
    <t>81М/ссж</t>
  </si>
  <si>
    <t>297М/ссж</t>
  </si>
  <si>
    <t>309М/ссж</t>
  </si>
  <si>
    <t>350М/ссж</t>
  </si>
  <si>
    <t>Икра кабачковая</t>
  </si>
  <si>
    <t>Борщ</t>
  </si>
  <si>
    <t xml:space="preserve">Сметана </t>
  </si>
  <si>
    <t>Макаронные изделия отварные</t>
  </si>
  <si>
    <t>Кисель из плодов чёрной смородины</t>
  </si>
  <si>
    <t xml:space="preserve">Хлеб пшеничный </t>
  </si>
  <si>
    <t>Хлеб ржано-пшеничный</t>
  </si>
  <si>
    <t>60гр</t>
  </si>
  <si>
    <t>10гр</t>
  </si>
  <si>
    <t>90гр</t>
  </si>
  <si>
    <t>150гр</t>
  </si>
  <si>
    <t>30гр</t>
  </si>
  <si>
    <t>Вторник-1</t>
  </si>
  <si>
    <t>Всего за Вторник-1</t>
  </si>
  <si>
    <t>НЕДЕЛЯ 2</t>
  </si>
  <si>
    <t>Вторник-2</t>
  </si>
  <si>
    <t>419К/ссж</t>
  </si>
  <si>
    <t xml:space="preserve">Кофейный напиток злаковый на молоке </t>
  </si>
  <si>
    <t>49М/ссж</t>
  </si>
  <si>
    <t xml:space="preserve">Салат витаминный </t>
  </si>
  <si>
    <t>97М</t>
  </si>
  <si>
    <t>Суп картофельный на курином бульоне</t>
  </si>
  <si>
    <t>294/М/ссж</t>
  </si>
  <si>
    <t xml:space="preserve">Котлеты рубленные из птицы с маслом </t>
  </si>
  <si>
    <t>302М/ссж</t>
  </si>
  <si>
    <t xml:space="preserve">Рис отварной </t>
  </si>
  <si>
    <t xml:space="preserve">Кисель из плодов чёрной смородины </t>
  </si>
  <si>
    <t xml:space="preserve">Хлеб ржано-пшеничный </t>
  </si>
  <si>
    <t>Всего за Вторник-2</t>
  </si>
  <si>
    <t>Фрикадельки из кур</t>
  </si>
  <si>
    <t>Понедельник-1</t>
  </si>
  <si>
    <t>71М</t>
  </si>
  <si>
    <t xml:space="preserve">Гуляш из говядины </t>
  </si>
  <si>
    <t>377М/ссж</t>
  </si>
  <si>
    <t xml:space="preserve">Чай с лимоном </t>
  </si>
  <si>
    <t>187гр</t>
  </si>
  <si>
    <t>45М/ссж</t>
  </si>
  <si>
    <t xml:space="preserve">Салат из белокочанной капусты </t>
  </si>
  <si>
    <t>97М/ссж</t>
  </si>
  <si>
    <t xml:space="preserve">Суп картофельный </t>
  </si>
  <si>
    <t>232М/330М/ccж</t>
  </si>
  <si>
    <t xml:space="preserve">Рыба запечённая в сметанном соусе </t>
  </si>
  <si>
    <t>125М/ссж</t>
  </si>
  <si>
    <t xml:space="preserve">Картофель отварной </t>
  </si>
  <si>
    <t>349М/ссж</t>
  </si>
  <si>
    <t xml:space="preserve">Компот из сухофруктов </t>
  </si>
  <si>
    <t>Всего за Понедельник-1</t>
  </si>
  <si>
    <t>Среда-1</t>
  </si>
  <si>
    <t xml:space="preserve">Чай с лимон </t>
  </si>
  <si>
    <t>63К/ссж</t>
  </si>
  <si>
    <t>Салат из моркови, яблок и апельсинов</t>
  </si>
  <si>
    <t>119М/ссж</t>
  </si>
  <si>
    <t xml:space="preserve">Суп с бобовыми </t>
  </si>
  <si>
    <t>267К/ссж</t>
  </si>
  <si>
    <t>Оладьи из печени с морковью</t>
  </si>
  <si>
    <t>171М/ссж</t>
  </si>
  <si>
    <t xml:space="preserve">Каша гречневая рассыпчатая </t>
  </si>
  <si>
    <t>473К/ссж</t>
  </si>
  <si>
    <t>Напиток витаминный</t>
  </si>
  <si>
    <t>Хлеб пшеничный</t>
  </si>
  <si>
    <t>Всего за Среда-1</t>
  </si>
  <si>
    <t>Четверг-1</t>
  </si>
  <si>
    <t xml:space="preserve">Фрукты </t>
  </si>
  <si>
    <t xml:space="preserve">Кофейный напиток из цикория с молоком </t>
  </si>
  <si>
    <t>94К/ссж</t>
  </si>
  <si>
    <t xml:space="preserve">Салат ''Мозайка </t>
  </si>
  <si>
    <t>87М/ссж</t>
  </si>
  <si>
    <t>Щи из свежей капусты</t>
  </si>
  <si>
    <t>291М/ссж</t>
  </si>
  <si>
    <t xml:space="preserve">Плов из птицы </t>
  </si>
  <si>
    <t>342М/ссж</t>
  </si>
  <si>
    <t xml:space="preserve">Компот из вишни </t>
  </si>
  <si>
    <t>Всего за Четверг-1</t>
  </si>
  <si>
    <t>Пятница-1</t>
  </si>
  <si>
    <t>423М/ссж</t>
  </si>
  <si>
    <t xml:space="preserve">Булочка с орехами </t>
  </si>
  <si>
    <t>50гр</t>
  </si>
  <si>
    <t>б/н/ссж</t>
  </si>
  <si>
    <t xml:space="preserve">Чай из шиповника </t>
  </si>
  <si>
    <t>21К/ссж</t>
  </si>
  <si>
    <t xml:space="preserve">Винегрет с сельдью </t>
  </si>
  <si>
    <t>95М/ссж</t>
  </si>
  <si>
    <t xml:space="preserve">Рассольник домашний </t>
  </si>
  <si>
    <t>277К/ссж</t>
  </si>
  <si>
    <t>Говядина в кислосладком соусе</t>
  </si>
  <si>
    <t>312М/ссж</t>
  </si>
  <si>
    <t xml:space="preserve">Картофельное пюре </t>
  </si>
  <si>
    <t xml:space="preserve">Сок фруктовый </t>
  </si>
  <si>
    <t>Всего за Пятница-1</t>
  </si>
  <si>
    <t>Понедельник-2</t>
  </si>
  <si>
    <t xml:space="preserve">Макаронные изделия отварные </t>
  </si>
  <si>
    <t>66М/ссж</t>
  </si>
  <si>
    <t xml:space="preserve">Салат из моркови с изюмом </t>
  </si>
  <si>
    <t>84М/ссж</t>
  </si>
  <si>
    <t xml:space="preserve">Борщ с фасолью и картофелем </t>
  </si>
  <si>
    <t>248К/ссж</t>
  </si>
  <si>
    <t>Рыба запеченая с томатами</t>
  </si>
  <si>
    <t>380К</t>
  </si>
  <si>
    <t xml:space="preserve">Соус сметанный </t>
  </si>
  <si>
    <t>321М/ссж</t>
  </si>
  <si>
    <t xml:space="preserve">Капуста тушеная </t>
  </si>
  <si>
    <t>Всего за Понедельник-2</t>
  </si>
  <si>
    <t>Среда-2</t>
  </si>
  <si>
    <t>60М/ссж</t>
  </si>
  <si>
    <t xml:space="preserve">Салат из моркови с яблоком и клюквой </t>
  </si>
  <si>
    <t>102М/ссж</t>
  </si>
  <si>
    <t xml:space="preserve">Суп картофельный с бобовыми на курином бульоне </t>
  </si>
  <si>
    <t>210М/ссж</t>
  </si>
  <si>
    <t xml:space="preserve">Омлет натуральный </t>
  </si>
  <si>
    <t>348М/ссж</t>
  </si>
  <si>
    <t xml:space="preserve">Компот из яблок </t>
  </si>
  <si>
    <t>Всего за Среда-2</t>
  </si>
  <si>
    <t>Четверг-2</t>
  </si>
  <si>
    <t xml:space="preserve">Салат из свеклы с черносливом орехами </t>
  </si>
  <si>
    <t xml:space="preserve">60гр </t>
  </si>
  <si>
    <t xml:space="preserve">Щи из свежей капусты </t>
  </si>
  <si>
    <t>260М/ссж</t>
  </si>
  <si>
    <t>143М/ссж</t>
  </si>
  <si>
    <t xml:space="preserve">Рагу из овощей </t>
  </si>
  <si>
    <t>Всего за Четверг-2</t>
  </si>
  <si>
    <t>Пятница-2</t>
  </si>
  <si>
    <t>51М/ccж</t>
  </si>
  <si>
    <t xml:space="preserve">Салат из свеклы с курагой и изюмом </t>
  </si>
  <si>
    <t>96М/ссж</t>
  </si>
  <si>
    <t xml:space="preserve">Рассольник ленинградский </t>
  </si>
  <si>
    <t>288М/330М/ссж</t>
  </si>
  <si>
    <t xml:space="preserve">Куры тушеные в соусе </t>
  </si>
  <si>
    <t xml:space="preserve">Фрукты  </t>
  </si>
  <si>
    <t>Всего за Пятница-2</t>
  </si>
  <si>
    <t>НЕДЕЛЯ 3</t>
  </si>
  <si>
    <t>Понедельник-3</t>
  </si>
  <si>
    <t>63М/ссж</t>
  </si>
  <si>
    <t xml:space="preserve">Салат из моркови с курагой </t>
  </si>
  <si>
    <t>338К/ссж</t>
  </si>
  <si>
    <t xml:space="preserve">Шницель рубленый куриный </t>
  </si>
  <si>
    <t>Всего за Понедельник-3</t>
  </si>
  <si>
    <t>Вторник-3</t>
  </si>
  <si>
    <t>101М/ссж</t>
  </si>
  <si>
    <t xml:space="preserve">Суп картофельнный с рисом </t>
  </si>
  <si>
    <t>326М/ссж</t>
  </si>
  <si>
    <t xml:space="preserve">Наггетсы куриные </t>
  </si>
  <si>
    <t xml:space="preserve">Компот из сухофрктов </t>
  </si>
  <si>
    <t>Всего за Вторник-3</t>
  </si>
  <si>
    <t>Среда-3</t>
  </si>
  <si>
    <t>54М/ссж</t>
  </si>
  <si>
    <t xml:space="preserve">Салат из свеклы с яблоками </t>
  </si>
  <si>
    <t>147М/ссж</t>
  </si>
  <si>
    <t>Суп фасольевый с овощами</t>
  </si>
  <si>
    <t>249К/ссж</t>
  </si>
  <si>
    <t xml:space="preserve">Рыба запеченая с картофелем по- русски </t>
  </si>
  <si>
    <t xml:space="preserve">Напиток витаминный </t>
  </si>
  <si>
    <t>Всего за Среда-3</t>
  </si>
  <si>
    <t>Четверг-3</t>
  </si>
  <si>
    <t>419М/ссж</t>
  </si>
  <si>
    <t>Кофейный напиток злаковый на молоке</t>
  </si>
  <si>
    <t>67М/ссж</t>
  </si>
  <si>
    <t xml:space="preserve">Винегрет овощной </t>
  </si>
  <si>
    <t>Всего за Четверг-3</t>
  </si>
  <si>
    <t>Пятница-3</t>
  </si>
  <si>
    <t>Чай из шиповника</t>
  </si>
  <si>
    <t>230К/ссж</t>
  </si>
  <si>
    <t xml:space="preserve">Омлет с ветчиной и картофелем </t>
  </si>
  <si>
    <t>Всего за Пятница-3</t>
  </si>
  <si>
    <t>НЕДЕЛЯ 4</t>
  </si>
  <si>
    <t>Понедельник-4</t>
  </si>
  <si>
    <t>120гр</t>
  </si>
  <si>
    <t>42М/ссж</t>
  </si>
  <si>
    <t>Салат с картофельный с солённый с огурцом и зелёным горошком</t>
  </si>
  <si>
    <t>82М/ссж</t>
  </si>
  <si>
    <t>Борщ из свежей капусты с картофелем</t>
  </si>
  <si>
    <t>240М/ссж</t>
  </si>
  <si>
    <t xml:space="preserve">Фрикадельки рыбные с соусом </t>
  </si>
  <si>
    <t>Всего за Понедельник-4</t>
  </si>
  <si>
    <t>Вторник-4</t>
  </si>
  <si>
    <t>Какао с молоком</t>
  </si>
  <si>
    <t>109К</t>
  </si>
  <si>
    <t xml:space="preserve">Салат фруктовый </t>
  </si>
  <si>
    <t>103М/ссж</t>
  </si>
  <si>
    <t>Суп картофельный с вермешелью</t>
  </si>
  <si>
    <t>311К/ссж</t>
  </si>
  <si>
    <t xml:space="preserve">Гуляш из мяса птицы </t>
  </si>
  <si>
    <t>Среда-4</t>
  </si>
  <si>
    <t xml:space="preserve">Икра кабачковая </t>
  </si>
  <si>
    <t>98М/ссж</t>
  </si>
  <si>
    <t>Суп крестьянский с крупой на курином бульоне</t>
  </si>
  <si>
    <t>259М/ссж</t>
  </si>
  <si>
    <t xml:space="preserve">Жаркое по-домашнему </t>
  </si>
  <si>
    <t>473М/ссж</t>
  </si>
  <si>
    <t>Всего за Среда-4</t>
  </si>
  <si>
    <t>Четверг-4</t>
  </si>
  <si>
    <t>268К/ссж</t>
  </si>
  <si>
    <t xml:space="preserve">Оладьи из печени </t>
  </si>
  <si>
    <t>Всего за Четверг-4</t>
  </si>
  <si>
    <t>Пятница-4</t>
  </si>
  <si>
    <t xml:space="preserve">Овощи натуральные свежие </t>
  </si>
  <si>
    <t>301/М/ссж</t>
  </si>
  <si>
    <t xml:space="preserve">Кнели из кур с рисом </t>
  </si>
  <si>
    <t xml:space="preserve">40гр </t>
  </si>
  <si>
    <t xml:space="preserve">30гр </t>
  </si>
  <si>
    <t>Всего за Пятница-4</t>
  </si>
  <si>
    <t>Полдник</t>
  </si>
  <si>
    <t>Итого за полдник</t>
  </si>
  <si>
    <t>Количество детей на полдник</t>
  </si>
  <si>
    <t>Количество дете в обед</t>
  </si>
  <si>
    <t xml:space="preserve">Количество детей в обед </t>
  </si>
  <si>
    <t>Количество детей  на полдник</t>
  </si>
  <si>
    <t>412 М</t>
  </si>
  <si>
    <t xml:space="preserve">Пица школьная </t>
  </si>
  <si>
    <t>125гр</t>
  </si>
  <si>
    <t>406М/470М</t>
  </si>
  <si>
    <t>Пирожок с яблоком</t>
  </si>
  <si>
    <t>Пирожок с картошкой</t>
  </si>
  <si>
    <t>406М/467М</t>
  </si>
  <si>
    <t>410М</t>
  </si>
  <si>
    <t>Ватрушка с повидлом</t>
  </si>
  <si>
    <t>75гр</t>
  </si>
  <si>
    <t>420/М</t>
  </si>
  <si>
    <t>Колбаса запечёная в тесте</t>
  </si>
  <si>
    <t>406М</t>
  </si>
  <si>
    <t xml:space="preserve">Ёжик с варёной сгущенкой </t>
  </si>
  <si>
    <t>Пирожок с вишней</t>
  </si>
  <si>
    <t>406М/471М</t>
  </si>
  <si>
    <t>Пирожок с мясом</t>
  </si>
  <si>
    <t>406М/457М</t>
  </si>
  <si>
    <t>405М/468М</t>
  </si>
  <si>
    <t>Ватрушка с творогом</t>
  </si>
  <si>
    <t>Пирожок с рисом с яйцом</t>
  </si>
  <si>
    <t>406М/458М</t>
  </si>
  <si>
    <t>412М</t>
  </si>
  <si>
    <t>Пицца школьная</t>
  </si>
  <si>
    <t>456М</t>
  </si>
  <si>
    <t>Коржик молочный</t>
  </si>
  <si>
    <t>449М</t>
  </si>
  <si>
    <t>Полоска песочная с повидлом</t>
  </si>
  <si>
    <t>406М/461М</t>
  </si>
  <si>
    <t>Пирожок с капустой</t>
  </si>
  <si>
    <t>Сосиска в тесте</t>
  </si>
  <si>
    <t>420М</t>
  </si>
  <si>
    <t>Муниципальное бюджетное общеобразовательное учреждение "Средняя общеобразовательная школа № 38"</t>
  </si>
  <si>
    <t>Директор МБОУ "Средняя общеобразовательная школа № 38"</t>
  </si>
  <si>
    <t xml:space="preserve">ИП Мисюра И Б </t>
  </si>
  <si>
    <t xml:space="preserve">И П Мисюра И Б </t>
  </si>
  <si>
    <t xml:space="preserve">Шеф повар </t>
  </si>
  <si>
    <t>Муниципальное бюджетное общеобразовательное учреждение "Средняя общеобразовательная школа № 38___"</t>
  </si>
  <si>
    <t>Директор МБОУ "Средняя общеобразовательная школа № _38__"</t>
  </si>
  <si>
    <t>ИП__Мисюра И Б ___________________________</t>
  </si>
  <si>
    <t>Муниципальное бюджетное общеобразовательное учреждение "Средняя общеобразовательная школа № _38__"</t>
  </si>
  <si>
    <t>Директор МБОУ "Средняя общеобразовательная школа № 38___"</t>
  </si>
  <si>
    <t>Муниципальное бюджетное общеобразовательное учреждение "Средняя общеобразовательная школа № __38_"</t>
  </si>
  <si>
    <t>ИП___Мисюра Ии б __________________________</t>
  </si>
  <si>
    <t>Директор МБОУ "Средняя общеобразовательная школа № _38__</t>
  </si>
  <si>
    <t>ИП___Мисюра И Б __________________________</t>
  </si>
  <si>
    <t>ИП__Мисюра И Б __________________________</t>
  </si>
  <si>
    <t>ИП__Мисюра Ии б ___________________________</t>
  </si>
  <si>
    <t>ИП_____Мисюра И Б ________________________</t>
  </si>
  <si>
    <t>ИП____Мисюра И Б _________________________</t>
  </si>
  <si>
    <t>160-00</t>
  </si>
  <si>
    <t>по бесплатному горячему питанию обучающихся детей с ОВЗ 2 смена</t>
  </si>
  <si>
    <t>Горбунова Ольга Ивановна</t>
  </si>
  <si>
    <r>
      <t>"___01__" _ __</t>
    </r>
    <r>
      <rPr>
        <u/>
        <sz val="12"/>
        <color theme="1"/>
        <rFont val="Times New Roman"/>
        <family val="1"/>
        <charset val="204"/>
      </rPr>
      <t>_</t>
    </r>
    <r>
      <rPr>
        <u/>
        <sz val="18"/>
        <color theme="1"/>
        <rFont val="Times New Roman"/>
        <family val="1"/>
        <charset val="204"/>
      </rPr>
      <t>сентября_</t>
    </r>
    <r>
      <rPr>
        <sz val="12"/>
        <color theme="1"/>
        <rFont val="Times New Roman"/>
        <family val="1"/>
        <charset val="204"/>
      </rPr>
      <t>_________________2024 г.</t>
    </r>
  </si>
  <si>
    <t xml:space="preserve">Приложение  № 6 
к муниципальному контракту 
№ ____ «_01_» _04__ 2024  г.
</t>
  </si>
  <si>
    <t>___Горбунова Ольга Ивановна _________ФИО</t>
  </si>
  <si>
    <t>_Горбунова Ольга Ивановна___________ФИО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</si>
</sst>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u/>
      <sz val="12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topLeftCell="A226" workbookViewId="0">
      <selection activeCell="H185" sqref="H185"/>
    </sheetView>
  </sheetViews>
  <sheetFormatPr defaultColWidth="8.85546875" defaultRowHeight="15.75" x14ac:dyDescent="0.25"/>
  <cols>
    <col min="1" max="1" width="15.42578125" style="1" customWidth="1"/>
    <col min="2" max="2" width="33.5703125" style="1" customWidth="1"/>
    <col min="3" max="3" width="9.140625" style="1" customWidth="1"/>
    <col min="4" max="6" width="7.42578125" style="1" customWidth="1"/>
    <col min="7" max="7" width="9.85546875" style="1" customWidth="1"/>
    <col min="8" max="9" width="8.85546875" style="1"/>
    <col min="10" max="10" width="8.7109375" style="1" customWidth="1"/>
    <col min="11" max="11" width="5.7109375" style="1" bestFit="1" customWidth="1"/>
    <col min="12" max="12" width="8" style="1" customWidth="1"/>
    <col min="13" max="13" width="9.140625" style="1" customWidth="1"/>
    <col min="14" max="14" width="8" style="1" customWidth="1"/>
    <col min="15" max="15" width="7.7109375" style="1" customWidth="1"/>
    <col min="16" max="16" width="10.28515625" style="1" customWidth="1"/>
    <col min="17" max="16384" width="8.85546875" style="1"/>
  </cols>
  <sheetData>
    <row r="1" spans="1:16" x14ac:dyDescent="0.25">
      <c r="A1" s="38" t="s">
        <v>282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5">
      <c r="A4" s="39" t="s">
        <v>23</v>
      </c>
      <c r="B4" s="39"/>
      <c r="C4" s="18"/>
      <c r="D4" s="18"/>
      <c r="E4" s="18"/>
      <c r="F4" s="18"/>
      <c r="G4" s="18"/>
      <c r="H4" s="18"/>
      <c r="I4" s="39" t="s">
        <v>23</v>
      </c>
      <c r="J4" s="39"/>
      <c r="K4" s="39"/>
      <c r="L4" s="39"/>
      <c r="M4" s="39"/>
      <c r="N4" s="39"/>
      <c r="O4" s="39"/>
      <c r="P4" s="39"/>
    </row>
    <row r="5" spans="1:16" x14ac:dyDescent="0.25">
      <c r="A5" s="39" t="s">
        <v>284</v>
      </c>
      <c r="B5" s="39"/>
      <c r="C5" s="18"/>
      <c r="D5" s="18"/>
      <c r="E5" s="18"/>
      <c r="F5" s="18"/>
      <c r="G5" s="18"/>
      <c r="H5" s="18"/>
      <c r="I5" s="39" t="s">
        <v>283</v>
      </c>
      <c r="J5" s="39"/>
      <c r="K5" s="39"/>
      <c r="L5" s="39"/>
      <c r="M5" s="39"/>
      <c r="N5" s="39"/>
      <c r="O5" s="39"/>
      <c r="P5" s="39"/>
    </row>
    <row r="6" spans="1:16" x14ac:dyDescent="0.25">
      <c r="I6" s="52" t="s">
        <v>302</v>
      </c>
      <c r="J6" s="52"/>
      <c r="K6" s="52"/>
      <c r="L6" s="52"/>
      <c r="M6" s="52"/>
      <c r="N6" s="52"/>
      <c r="O6" s="52"/>
      <c r="P6" s="52"/>
    </row>
    <row r="7" spans="1:16" x14ac:dyDescent="0.25">
      <c r="A7" s="1" t="s">
        <v>24</v>
      </c>
      <c r="I7" s="1" t="s">
        <v>24</v>
      </c>
    </row>
    <row r="9" spans="1:16" x14ac:dyDescent="0.25">
      <c r="A9" s="40" t="s">
        <v>26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x14ac:dyDescent="0.25">
      <c r="A10" s="40" t="s">
        <v>301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25">
      <c r="A12" s="53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4" spans="1:16" x14ac:dyDescent="0.25">
      <c r="A14" s="3" t="s">
        <v>22</v>
      </c>
      <c r="B14" s="50" t="s">
        <v>18</v>
      </c>
      <c r="C14" s="50" t="s">
        <v>0</v>
      </c>
      <c r="D14" s="47" t="s">
        <v>1</v>
      </c>
      <c r="E14" s="48"/>
      <c r="F14" s="49"/>
      <c r="G14" s="50" t="s">
        <v>5</v>
      </c>
      <c r="H14" s="47" t="s">
        <v>6</v>
      </c>
      <c r="I14" s="48"/>
      <c r="J14" s="48"/>
      <c r="K14" s="49"/>
      <c r="L14" s="47" t="s">
        <v>11</v>
      </c>
      <c r="M14" s="48"/>
      <c r="N14" s="48"/>
      <c r="O14" s="49"/>
      <c r="P14" s="54" t="s">
        <v>16</v>
      </c>
    </row>
    <row r="15" spans="1:16" x14ac:dyDescent="0.25">
      <c r="A15" s="3" t="s">
        <v>17</v>
      </c>
      <c r="B15" s="51"/>
      <c r="C15" s="51"/>
      <c r="D15" s="3" t="s">
        <v>2</v>
      </c>
      <c r="E15" s="3" t="s">
        <v>3</v>
      </c>
      <c r="F15" s="3" t="s">
        <v>4</v>
      </c>
      <c r="G15" s="51"/>
      <c r="H15" s="3" t="s">
        <v>7</v>
      </c>
      <c r="I15" s="3" t="s">
        <v>8</v>
      </c>
      <c r="J15" s="3" t="s">
        <v>9</v>
      </c>
      <c r="K15" s="3" t="s">
        <v>10</v>
      </c>
      <c r="L15" s="3" t="s">
        <v>12</v>
      </c>
      <c r="M15" s="3" t="s">
        <v>13</v>
      </c>
      <c r="N15" s="3" t="s">
        <v>14</v>
      </c>
      <c r="O15" s="3" t="s">
        <v>15</v>
      </c>
      <c r="P15" s="55"/>
    </row>
    <row r="16" spans="1:16" x14ac:dyDescent="0.25">
      <c r="A16" s="42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4"/>
    </row>
    <row r="17" spans="1:16" x14ac:dyDescent="0.25">
      <c r="A17" s="42" t="s">
        <v>74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</row>
    <row r="18" spans="1:16" x14ac:dyDescent="0.25">
      <c r="A18" s="42" t="s">
        <v>19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</row>
    <row r="19" spans="1:16" x14ac:dyDescent="0.25">
      <c r="A19" s="3" t="s">
        <v>80</v>
      </c>
      <c r="B19" s="4" t="s">
        <v>81</v>
      </c>
      <c r="C19" s="3" t="s">
        <v>51</v>
      </c>
      <c r="D19" s="5">
        <v>0.92</v>
      </c>
      <c r="E19" s="5">
        <v>2.0499999999999998</v>
      </c>
      <c r="F19" s="5">
        <v>4.62</v>
      </c>
      <c r="G19" s="5">
        <v>41.22</v>
      </c>
      <c r="H19" s="5">
        <v>0.02</v>
      </c>
      <c r="I19" s="5">
        <v>21.45</v>
      </c>
      <c r="J19" s="5"/>
      <c r="K19" s="5">
        <v>0.95</v>
      </c>
      <c r="L19" s="5">
        <v>24.18</v>
      </c>
      <c r="M19" s="5">
        <v>17.91</v>
      </c>
      <c r="N19" s="5">
        <v>9.8000000000000007</v>
      </c>
      <c r="O19" s="5">
        <v>0.33</v>
      </c>
      <c r="P19" s="5"/>
    </row>
    <row r="20" spans="1:16" x14ac:dyDescent="0.25">
      <c r="A20" s="3" t="s">
        <v>82</v>
      </c>
      <c r="B20" s="4" t="s">
        <v>83</v>
      </c>
      <c r="C20" s="3" t="s">
        <v>35</v>
      </c>
      <c r="D20" s="5">
        <v>2.02</v>
      </c>
      <c r="E20" s="5">
        <v>1.38</v>
      </c>
      <c r="F20" s="5">
        <v>15.88</v>
      </c>
      <c r="G20" s="5">
        <v>84.37</v>
      </c>
      <c r="H20" s="5">
        <v>0.12</v>
      </c>
      <c r="I20" s="5">
        <v>19.2</v>
      </c>
      <c r="J20" s="5"/>
      <c r="K20" s="5">
        <v>0.57999999999999996</v>
      </c>
      <c r="L20" s="5">
        <v>17.32</v>
      </c>
      <c r="M20" s="5">
        <v>62.01</v>
      </c>
      <c r="N20" s="5">
        <v>25.08</v>
      </c>
      <c r="O20" s="5">
        <v>0.96</v>
      </c>
      <c r="P20" s="5"/>
    </row>
    <row r="21" spans="1:16" ht="31.5" x14ac:dyDescent="0.25">
      <c r="A21" s="3" t="s">
        <v>84</v>
      </c>
      <c r="B21" s="4" t="s">
        <v>85</v>
      </c>
      <c r="C21" s="3" t="s">
        <v>53</v>
      </c>
      <c r="D21" s="5">
        <v>10.79</v>
      </c>
      <c r="E21" s="5">
        <v>7.73</v>
      </c>
      <c r="F21" s="5">
        <v>4.72</v>
      </c>
      <c r="G21" s="5">
        <v>131.63999999999999</v>
      </c>
      <c r="H21" s="5">
        <v>0.11</v>
      </c>
      <c r="I21" s="5">
        <v>0.64</v>
      </c>
      <c r="J21" s="5">
        <v>33.15</v>
      </c>
      <c r="K21" s="5">
        <v>2.0099999999999998</v>
      </c>
      <c r="L21" s="5">
        <v>46.61</v>
      </c>
      <c r="M21" s="5">
        <v>147.93</v>
      </c>
      <c r="N21" s="5">
        <v>20.28</v>
      </c>
      <c r="O21" s="5">
        <v>0.41</v>
      </c>
      <c r="P21" s="5"/>
    </row>
    <row r="22" spans="1:16" x14ac:dyDescent="0.25">
      <c r="A22" s="3" t="s">
        <v>86</v>
      </c>
      <c r="B22" s="4" t="s">
        <v>87</v>
      </c>
      <c r="C22" s="3" t="s">
        <v>54</v>
      </c>
      <c r="D22" s="5">
        <v>2.98</v>
      </c>
      <c r="E22" s="5">
        <v>4.21</v>
      </c>
      <c r="F22" s="5">
        <v>24.03</v>
      </c>
      <c r="G22" s="5">
        <v>146.24</v>
      </c>
      <c r="H22" s="5">
        <v>0.18</v>
      </c>
      <c r="I22" s="5">
        <v>29.4</v>
      </c>
      <c r="J22" s="5">
        <v>20</v>
      </c>
      <c r="K22" s="5">
        <v>0.2</v>
      </c>
      <c r="L22" s="5">
        <v>19.579999999999998</v>
      </c>
      <c r="M22" s="5">
        <v>87.51</v>
      </c>
      <c r="N22" s="5">
        <v>34.03</v>
      </c>
      <c r="O22" s="5">
        <v>1.36</v>
      </c>
      <c r="P22" s="5"/>
    </row>
    <row r="23" spans="1:16" x14ac:dyDescent="0.25">
      <c r="A23" s="3" t="s">
        <v>88</v>
      </c>
      <c r="B23" s="4" t="s">
        <v>89</v>
      </c>
      <c r="C23" s="3" t="s">
        <v>36</v>
      </c>
      <c r="D23" s="5">
        <v>0.7</v>
      </c>
      <c r="E23" s="5">
        <v>0.05</v>
      </c>
      <c r="F23" s="5">
        <v>23.1</v>
      </c>
      <c r="G23" s="5">
        <v>96.72</v>
      </c>
      <c r="H23" s="5">
        <v>0.02</v>
      </c>
      <c r="I23" s="5">
        <v>0.72</v>
      </c>
      <c r="J23" s="5"/>
      <c r="K23" s="5">
        <v>0.99</v>
      </c>
      <c r="L23" s="5">
        <v>28.8</v>
      </c>
      <c r="M23" s="5">
        <v>26.28</v>
      </c>
      <c r="N23" s="5">
        <v>18.899999999999999</v>
      </c>
      <c r="O23" s="5">
        <v>0.62</v>
      </c>
      <c r="P23" s="5"/>
    </row>
    <row r="24" spans="1:16" x14ac:dyDescent="0.25">
      <c r="A24" s="3"/>
      <c r="B24" s="4" t="s">
        <v>49</v>
      </c>
      <c r="C24" s="3" t="s">
        <v>37</v>
      </c>
      <c r="D24" s="5">
        <v>3.16</v>
      </c>
      <c r="E24" s="5">
        <v>0.4</v>
      </c>
      <c r="F24" s="5">
        <v>19.32</v>
      </c>
      <c r="G24" s="5">
        <v>94</v>
      </c>
      <c r="H24" s="5">
        <v>0.06</v>
      </c>
      <c r="I24" s="5"/>
      <c r="J24" s="5"/>
      <c r="K24" s="5">
        <v>0.52</v>
      </c>
      <c r="L24" s="5">
        <v>9.1999999999999993</v>
      </c>
      <c r="M24" s="5">
        <v>34.799999999999997</v>
      </c>
      <c r="N24" s="5">
        <v>13.2</v>
      </c>
      <c r="O24" s="5">
        <v>0.8</v>
      </c>
      <c r="P24" s="5"/>
    </row>
    <row r="25" spans="1:16" x14ac:dyDescent="0.25">
      <c r="A25" s="3"/>
      <c r="B25" s="4" t="s">
        <v>71</v>
      </c>
      <c r="C25" s="3" t="s">
        <v>55</v>
      </c>
      <c r="D25" s="5">
        <v>1.98</v>
      </c>
      <c r="E25" s="5">
        <v>0.36</v>
      </c>
      <c r="F25" s="5">
        <v>10.26</v>
      </c>
      <c r="G25" s="5">
        <v>49.62</v>
      </c>
      <c r="H25" s="5">
        <v>0.06</v>
      </c>
      <c r="I25" s="5"/>
      <c r="J25" s="5">
        <v>1.8</v>
      </c>
      <c r="K25" s="5">
        <v>0.66</v>
      </c>
      <c r="L25" s="5">
        <v>10.5</v>
      </c>
      <c r="M25" s="5">
        <v>47.4</v>
      </c>
      <c r="N25" s="5">
        <v>14.1</v>
      </c>
      <c r="O25" s="5">
        <v>1.17</v>
      </c>
      <c r="P25" s="5"/>
    </row>
    <row r="26" spans="1:16" x14ac:dyDescent="0.25">
      <c r="A26" s="41" t="s">
        <v>20</v>
      </c>
      <c r="B26" s="41"/>
      <c r="C26" s="7"/>
      <c r="D26" s="5">
        <f>SUM(D19:D25)</f>
        <v>22.549999999999997</v>
      </c>
      <c r="E26" s="5">
        <f t="shared" ref="E26:P26" si="0">SUM(E19:E25)</f>
        <v>16.180000000000003</v>
      </c>
      <c r="F26" s="5">
        <f t="shared" si="0"/>
        <v>101.92999999999999</v>
      </c>
      <c r="G26" s="5">
        <f t="shared" si="0"/>
        <v>643.81000000000006</v>
      </c>
      <c r="H26" s="5">
        <f t="shared" si="0"/>
        <v>0.57000000000000006</v>
      </c>
      <c r="I26" s="5">
        <f t="shared" si="0"/>
        <v>71.41</v>
      </c>
      <c r="J26" s="5">
        <f t="shared" si="0"/>
        <v>54.949999999999996</v>
      </c>
      <c r="K26" s="5">
        <f t="shared" si="0"/>
        <v>5.91</v>
      </c>
      <c r="L26" s="5">
        <f t="shared" si="0"/>
        <v>156.19</v>
      </c>
      <c r="M26" s="5">
        <f t="shared" si="0"/>
        <v>423.84</v>
      </c>
      <c r="N26" s="5">
        <f t="shared" si="0"/>
        <v>135.39000000000001</v>
      </c>
      <c r="O26" s="5">
        <f t="shared" si="0"/>
        <v>5.65</v>
      </c>
      <c r="P26" s="5">
        <f t="shared" si="0"/>
        <v>0</v>
      </c>
    </row>
    <row r="27" spans="1:16" x14ac:dyDescent="0.25">
      <c r="A27" s="42" t="s">
        <v>244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/>
    </row>
    <row r="28" spans="1:16" x14ac:dyDescent="0.25">
      <c r="A28" s="30" t="s">
        <v>250</v>
      </c>
      <c r="B28" s="30" t="s">
        <v>251</v>
      </c>
      <c r="C28" s="31" t="s">
        <v>252</v>
      </c>
      <c r="D28" s="1">
        <v>10.09</v>
      </c>
      <c r="E28" s="1">
        <v>11.1</v>
      </c>
      <c r="F28" s="1">
        <v>28.26</v>
      </c>
      <c r="G28" s="1">
        <v>253</v>
      </c>
      <c r="H28" s="1">
        <v>0.1</v>
      </c>
      <c r="I28" s="1">
        <v>2.37</v>
      </c>
      <c r="J28" s="1">
        <v>42.8</v>
      </c>
      <c r="L28" s="1">
        <v>136.58000000000001</v>
      </c>
      <c r="M28" s="1">
        <v>129.52000000000001</v>
      </c>
      <c r="N28" s="1">
        <v>31.21</v>
      </c>
      <c r="O28" s="1">
        <v>1.44</v>
      </c>
      <c r="P28" s="5"/>
    </row>
    <row r="29" spans="1:16" x14ac:dyDescent="0.25">
      <c r="A29" s="3" t="s">
        <v>77</v>
      </c>
      <c r="B29" s="4" t="s">
        <v>78</v>
      </c>
      <c r="C29" s="5" t="s">
        <v>79</v>
      </c>
      <c r="D29" s="5">
        <v>0.05</v>
      </c>
      <c r="E29" s="5">
        <v>0.01</v>
      </c>
      <c r="F29" s="5">
        <v>9.17</v>
      </c>
      <c r="G29" s="5">
        <v>37.96</v>
      </c>
      <c r="H29" s="5">
        <v>0</v>
      </c>
      <c r="I29" s="5">
        <v>2.5</v>
      </c>
      <c r="J29" s="5"/>
      <c r="K29" s="5">
        <v>0.01</v>
      </c>
      <c r="L29" s="5">
        <v>7.35</v>
      </c>
      <c r="M29" s="5">
        <v>9.56</v>
      </c>
      <c r="N29" s="5">
        <v>5.12</v>
      </c>
      <c r="O29" s="5">
        <v>0.88</v>
      </c>
      <c r="P29" s="5"/>
    </row>
    <row r="30" spans="1:16" x14ac:dyDescent="0.25">
      <c r="A30" s="3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P31" s="5"/>
    </row>
    <row r="32" spans="1:16" x14ac:dyDescent="0.25">
      <c r="A32" s="3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3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42" t="s">
        <v>245</v>
      </c>
      <c r="B35" s="43"/>
      <c r="C35" s="6"/>
      <c r="D35" s="5">
        <f t="shared" ref="D35:O35" si="1">SUM(D29:D34)</f>
        <v>0.05</v>
      </c>
      <c r="E35" s="5">
        <f t="shared" si="1"/>
        <v>0.01</v>
      </c>
      <c r="F35" s="5">
        <f t="shared" si="1"/>
        <v>9.17</v>
      </c>
      <c r="G35" s="5">
        <f t="shared" si="1"/>
        <v>37.96</v>
      </c>
      <c r="H35" s="5">
        <f t="shared" si="1"/>
        <v>0</v>
      </c>
      <c r="I35" s="5">
        <f t="shared" si="1"/>
        <v>2.5</v>
      </c>
      <c r="J35" s="5">
        <f t="shared" si="1"/>
        <v>0</v>
      </c>
      <c r="K35" s="5">
        <f t="shared" si="1"/>
        <v>0.01</v>
      </c>
      <c r="L35" s="5">
        <f t="shared" si="1"/>
        <v>7.35</v>
      </c>
      <c r="M35" s="5">
        <f t="shared" si="1"/>
        <v>9.56</v>
      </c>
      <c r="N35" s="5">
        <f t="shared" si="1"/>
        <v>5.12</v>
      </c>
      <c r="O35" s="5">
        <f t="shared" si="1"/>
        <v>0.88</v>
      </c>
      <c r="P35" s="5"/>
    </row>
    <row r="36" spans="1:16" x14ac:dyDescent="0.25">
      <c r="A36" s="41" t="s">
        <v>90</v>
      </c>
      <c r="B36" s="41"/>
      <c r="C36" s="3"/>
      <c r="D36" s="5">
        <f t="shared" ref="D36:O36" si="2">D26+D35</f>
        <v>22.599999999999998</v>
      </c>
      <c r="E36" s="5">
        <f t="shared" si="2"/>
        <v>16.190000000000005</v>
      </c>
      <c r="F36" s="5">
        <f t="shared" si="2"/>
        <v>111.1</v>
      </c>
      <c r="G36" s="5">
        <f t="shared" si="2"/>
        <v>681.7700000000001</v>
      </c>
      <c r="H36" s="5">
        <f t="shared" si="2"/>
        <v>0.57000000000000006</v>
      </c>
      <c r="I36" s="5">
        <f t="shared" si="2"/>
        <v>73.91</v>
      </c>
      <c r="J36" s="5">
        <f t="shared" si="2"/>
        <v>54.949999999999996</v>
      </c>
      <c r="K36" s="5">
        <f t="shared" si="2"/>
        <v>5.92</v>
      </c>
      <c r="L36" s="5">
        <f t="shared" si="2"/>
        <v>163.54</v>
      </c>
      <c r="M36" s="5">
        <f t="shared" si="2"/>
        <v>433.4</v>
      </c>
      <c r="N36" s="5">
        <f t="shared" si="2"/>
        <v>140.51000000000002</v>
      </c>
      <c r="O36" s="5">
        <f t="shared" si="2"/>
        <v>6.53</v>
      </c>
      <c r="P36" s="5" t="s">
        <v>300</v>
      </c>
    </row>
    <row r="38" spans="1:16" x14ac:dyDescent="0.25">
      <c r="A38" s="56" t="s">
        <v>27</v>
      </c>
      <c r="B38" s="57"/>
      <c r="C38" s="9"/>
      <c r="G38" s="52" t="s">
        <v>29</v>
      </c>
      <c r="H38" s="52"/>
      <c r="I38" s="52"/>
      <c r="J38" s="52"/>
      <c r="K38" s="52"/>
      <c r="L38" s="52"/>
      <c r="M38" s="52"/>
      <c r="N38" s="52"/>
      <c r="O38" s="52"/>
      <c r="P38" s="52"/>
    </row>
    <row r="39" spans="1:16" x14ac:dyDescent="0.25">
      <c r="A39" s="56" t="s">
        <v>246</v>
      </c>
      <c r="B39" s="57"/>
      <c r="C39" s="9"/>
    </row>
    <row r="40" spans="1:16" x14ac:dyDescent="0.25">
      <c r="A40" s="56" t="s">
        <v>28</v>
      </c>
      <c r="B40" s="57"/>
      <c r="C40" s="9">
        <f>SUM(C38:C39)</f>
        <v>0</v>
      </c>
      <c r="G40" s="52" t="s">
        <v>286</v>
      </c>
      <c r="H40" s="52"/>
      <c r="I40" s="52"/>
      <c r="J40" s="52"/>
      <c r="K40" s="52"/>
      <c r="L40" s="52"/>
      <c r="M40" s="52"/>
      <c r="N40" s="52"/>
      <c r="O40" s="52"/>
      <c r="P40" s="52"/>
    </row>
    <row r="44" spans="1:16" x14ac:dyDescent="0.25">
      <c r="A44" s="45" t="s">
        <v>304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6" ht="48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x14ac:dyDescent="0.25">
      <c r="A46" s="38" t="s">
        <v>282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39" t="s">
        <v>23</v>
      </c>
      <c r="B49" s="39"/>
      <c r="C49" s="2"/>
      <c r="D49" s="2"/>
      <c r="E49" s="2"/>
      <c r="F49" s="2"/>
      <c r="G49" s="2"/>
      <c r="H49" s="2"/>
      <c r="I49" s="39" t="s">
        <v>23</v>
      </c>
      <c r="J49" s="39"/>
      <c r="K49" s="39"/>
      <c r="L49" s="39"/>
      <c r="M49" s="39"/>
      <c r="N49" s="39"/>
      <c r="O49" s="39"/>
      <c r="P49" s="39"/>
    </row>
    <row r="50" spans="1:16" x14ac:dyDescent="0.25">
      <c r="A50" s="39" t="s">
        <v>285</v>
      </c>
      <c r="B50" s="39"/>
      <c r="C50" s="2"/>
      <c r="D50" s="2"/>
      <c r="E50" s="2"/>
      <c r="F50" s="2"/>
      <c r="G50" s="2"/>
      <c r="H50" s="2"/>
      <c r="I50" s="39" t="s">
        <v>283</v>
      </c>
      <c r="J50" s="39"/>
      <c r="K50" s="39"/>
      <c r="L50" s="39"/>
      <c r="M50" s="39"/>
      <c r="N50" s="39"/>
      <c r="O50" s="39"/>
      <c r="P50" s="39"/>
    </row>
    <row r="51" spans="1:16" x14ac:dyDescent="0.25">
      <c r="I51" s="52" t="s">
        <v>302</v>
      </c>
      <c r="J51" s="52"/>
      <c r="K51" s="52"/>
      <c r="L51" s="52"/>
      <c r="M51" s="52"/>
      <c r="N51" s="52"/>
      <c r="O51" s="52"/>
      <c r="P51" s="52"/>
    </row>
    <row r="52" spans="1:16" x14ac:dyDescent="0.25">
      <c r="A52" s="1" t="s">
        <v>24</v>
      </c>
      <c r="I52" s="1" t="s">
        <v>24</v>
      </c>
    </row>
    <row r="54" spans="1:16" x14ac:dyDescent="0.25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40" t="s">
        <v>301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53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9" spans="1:16" ht="31.15" customHeight="1" x14ac:dyDescent="0.25">
      <c r="A59" s="3" t="s">
        <v>22</v>
      </c>
      <c r="B59" s="50" t="s">
        <v>18</v>
      </c>
      <c r="C59" s="50" t="s">
        <v>0</v>
      </c>
      <c r="D59" s="47" t="s">
        <v>1</v>
      </c>
      <c r="E59" s="48"/>
      <c r="F59" s="49"/>
      <c r="G59" s="50" t="s">
        <v>5</v>
      </c>
      <c r="H59" s="47" t="s">
        <v>6</v>
      </c>
      <c r="I59" s="48"/>
      <c r="J59" s="48"/>
      <c r="K59" s="49"/>
      <c r="L59" s="47" t="s">
        <v>11</v>
      </c>
      <c r="M59" s="48"/>
      <c r="N59" s="48"/>
      <c r="O59" s="49"/>
      <c r="P59" s="54" t="s">
        <v>16</v>
      </c>
    </row>
    <row r="60" spans="1:16" ht="26.45" customHeight="1" x14ac:dyDescent="0.25">
      <c r="A60" s="3" t="s">
        <v>17</v>
      </c>
      <c r="B60" s="51"/>
      <c r="C60" s="51"/>
      <c r="D60" s="3" t="s">
        <v>2</v>
      </c>
      <c r="E60" s="3" t="s">
        <v>3</v>
      </c>
      <c r="F60" s="3" t="s">
        <v>4</v>
      </c>
      <c r="G60" s="51"/>
      <c r="H60" s="3" t="s">
        <v>7</v>
      </c>
      <c r="I60" s="3" t="s">
        <v>8</v>
      </c>
      <c r="J60" s="3" t="s">
        <v>9</v>
      </c>
      <c r="K60" s="3" t="s">
        <v>10</v>
      </c>
      <c r="L60" s="3" t="s">
        <v>12</v>
      </c>
      <c r="M60" s="3" t="s">
        <v>13</v>
      </c>
      <c r="N60" s="3" t="s">
        <v>14</v>
      </c>
      <c r="O60" s="3" t="s">
        <v>15</v>
      </c>
      <c r="P60" s="55"/>
    </row>
    <row r="61" spans="1:16" x14ac:dyDescent="0.25">
      <c r="A61" s="42" t="s">
        <v>21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4"/>
    </row>
    <row r="62" spans="1:16" x14ac:dyDescent="0.25">
      <c r="A62" s="42" t="s">
        <v>56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4"/>
    </row>
    <row r="63" spans="1:16" x14ac:dyDescent="0.25">
      <c r="A63" s="42" t="s">
        <v>19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4"/>
    </row>
    <row r="64" spans="1:16" x14ac:dyDescent="0.25">
      <c r="A64" s="3" t="s">
        <v>39</v>
      </c>
      <c r="B64" s="4" t="s">
        <v>44</v>
      </c>
      <c r="C64" s="3" t="s">
        <v>51</v>
      </c>
      <c r="D64" s="5">
        <v>1.05</v>
      </c>
      <c r="E64" s="5">
        <v>2.2200000000000002</v>
      </c>
      <c r="F64" s="5">
        <v>5.46</v>
      </c>
      <c r="G64" s="5">
        <v>46.99</v>
      </c>
      <c r="H64" s="5">
        <v>0.04</v>
      </c>
      <c r="I64" s="5">
        <v>19.3</v>
      </c>
      <c r="J64" s="5"/>
      <c r="K64" s="5">
        <v>1.04</v>
      </c>
      <c r="L64" s="5">
        <v>23.09</v>
      </c>
      <c r="M64" s="5">
        <v>21.32</v>
      </c>
      <c r="N64" s="5">
        <v>12.54</v>
      </c>
      <c r="O64" s="5">
        <v>0.57999999999999996</v>
      </c>
      <c r="P64" s="5"/>
    </row>
    <row r="65" spans="1:16" x14ac:dyDescent="0.25">
      <c r="A65" s="3" t="s">
        <v>40</v>
      </c>
      <c r="B65" s="4" t="s">
        <v>45</v>
      </c>
      <c r="C65" s="3" t="s">
        <v>35</v>
      </c>
      <c r="D65" s="5">
        <v>1.46</v>
      </c>
      <c r="E65" s="5">
        <v>3.09</v>
      </c>
      <c r="F65" s="5">
        <v>7.57</v>
      </c>
      <c r="G65" s="5">
        <v>64.75</v>
      </c>
      <c r="H65" s="5">
        <v>0.03</v>
      </c>
      <c r="I65" s="5">
        <v>18.7</v>
      </c>
      <c r="J65" s="5"/>
      <c r="K65" s="5">
        <v>1.49</v>
      </c>
      <c r="L65" s="5">
        <v>34.33</v>
      </c>
      <c r="M65" s="5">
        <v>37.17</v>
      </c>
      <c r="N65" s="5">
        <v>18.84</v>
      </c>
      <c r="O65" s="5">
        <v>0.9</v>
      </c>
      <c r="P65" s="5"/>
    </row>
    <row r="66" spans="1:16" x14ac:dyDescent="0.25">
      <c r="A66" s="3"/>
      <c r="B66" s="4" t="s">
        <v>46</v>
      </c>
      <c r="C66" s="3" t="s">
        <v>52</v>
      </c>
      <c r="D66" s="5">
        <v>0.26</v>
      </c>
      <c r="E66" s="5">
        <v>1.5</v>
      </c>
      <c r="F66" s="5">
        <v>0.36</v>
      </c>
      <c r="G66" s="5">
        <v>16.2</v>
      </c>
      <c r="H66" s="5">
        <v>0</v>
      </c>
      <c r="I66" s="5">
        <v>0.04</v>
      </c>
      <c r="J66" s="5">
        <v>10</v>
      </c>
      <c r="K66" s="5">
        <v>0.03</v>
      </c>
      <c r="L66" s="5">
        <v>8.8000000000000007</v>
      </c>
      <c r="M66" s="5">
        <v>6.1</v>
      </c>
      <c r="N66" s="5">
        <v>0.9</v>
      </c>
      <c r="O66" s="5">
        <v>0.02</v>
      </c>
      <c r="P66" s="5"/>
    </row>
    <row r="67" spans="1:16" x14ac:dyDescent="0.25">
      <c r="A67" s="3" t="s">
        <v>41</v>
      </c>
      <c r="B67" s="4" t="s">
        <v>73</v>
      </c>
      <c r="C67" s="3" t="s">
        <v>53</v>
      </c>
      <c r="D67" s="5">
        <v>13.64</v>
      </c>
      <c r="E67" s="5">
        <v>12.93</v>
      </c>
      <c r="F67" s="5">
        <v>6.76</v>
      </c>
      <c r="G67" s="5">
        <v>198.28</v>
      </c>
      <c r="H67" s="5">
        <v>0.08</v>
      </c>
      <c r="I67" s="5">
        <v>1.34</v>
      </c>
      <c r="J67" s="5">
        <v>46.9</v>
      </c>
      <c r="K67" s="5">
        <v>1.26</v>
      </c>
      <c r="L67" s="5">
        <v>12.6</v>
      </c>
      <c r="M67" s="5">
        <v>119.42</v>
      </c>
      <c r="N67" s="5">
        <v>17.350000000000001</v>
      </c>
      <c r="O67" s="5">
        <v>1.35</v>
      </c>
      <c r="P67" s="5"/>
    </row>
    <row r="68" spans="1:16" x14ac:dyDescent="0.25">
      <c r="A68" s="3" t="s">
        <v>42</v>
      </c>
      <c r="B68" s="4" t="s">
        <v>47</v>
      </c>
      <c r="C68" s="3" t="s">
        <v>54</v>
      </c>
      <c r="D68" s="5">
        <v>5.85</v>
      </c>
      <c r="E68" s="5">
        <v>2.86</v>
      </c>
      <c r="F68" s="5">
        <v>37.4</v>
      </c>
      <c r="G68" s="5">
        <v>198.97</v>
      </c>
      <c r="H68" s="5">
        <v>0.09</v>
      </c>
      <c r="I68" s="5"/>
      <c r="J68" s="5">
        <v>12</v>
      </c>
      <c r="K68" s="5">
        <v>0.83</v>
      </c>
      <c r="L68" s="5">
        <v>11.89</v>
      </c>
      <c r="M68" s="5">
        <v>47.24</v>
      </c>
      <c r="N68" s="5">
        <v>8.5500000000000007</v>
      </c>
      <c r="O68" s="5">
        <v>0.86</v>
      </c>
      <c r="P68" s="5"/>
    </row>
    <row r="69" spans="1:16" ht="31.5" x14ac:dyDescent="0.25">
      <c r="A69" s="3" t="s">
        <v>43</v>
      </c>
      <c r="B69" s="4" t="s">
        <v>48</v>
      </c>
      <c r="C69" s="3" t="s">
        <v>36</v>
      </c>
      <c r="D69" s="5">
        <v>0.19</v>
      </c>
      <c r="E69" s="5">
        <v>0.04</v>
      </c>
      <c r="F69" s="5">
        <v>22.3</v>
      </c>
      <c r="G69" s="5">
        <v>87.74</v>
      </c>
      <c r="H69" s="5">
        <v>0.01</v>
      </c>
      <c r="I69" s="5">
        <v>36</v>
      </c>
      <c r="J69" s="5"/>
      <c r="K69" s="5">
        <v>0.13</v>
      </c>
      <c r="L69" s="5">
        <v>9.68</v>
      </c>
      <c r="M69" s="5">
        <v>5.94</v>
      </c>
      <c r="N69" s="5">
        <v>5.58</v>
      </c>
      <c r="O69" s="5">
        <v>0.28000000000000003</v>
      </c>
      <c r="P69" s="5"/>
    </row>
    <row r="70" spans="1:16" x14ac:dyDescent="0.25">
      <c r="A70" s="3"/>
      <c r="B70" s="4" t="s">
        <v>49</v>
      </c>
      <c r="C70" s="3" t="s">
        <v>37</v>
      </c>
      <c r="D70" s="5">
        <v>3.16</v>
      </c>
      <c r="E70" s="5">
        <v>0.4</v>
      </c>
      <c r="F70" s="5">
        <v>19.32</v>
      </c>
      <c r="G70" s="5">
        <v>94</v>
      </c>
      <c r="H70" s="5">
        <v>0.06</v>
      </c>
      <c r="I70" s="5"/>
      <c r="J70" s="5"/>
      <c r="K70" s="5">
        <v>0.52</v>
      </c>
      <c r="L70" s="5">
        <v>9.1999999999999993</v>
      </c>
      <c r="M70" s="5">
        <v>34.799999999999997</v>
      </c>
      <c r="N70" s="5">
        <v>13.2</v>
      </c>
      <c r="O70" s="5">
        <v>0.8</v>
      </c>
      <c r="P70" s="5"/>
    </row>
    <row r="71" spans="1:16" x14ac:dyDescent="0.25">
      <c r="B71" s="4" t="s">
        <v>50</v>
      </c>
      <c r="C71" s="3" t="s">
        <v>55</v>
      </c>
      <c r="D71" s="5">
        <v>1.98</v>
      </c>
      <c r="E71" s="5">
        <v>0.36</v>
      </c>
      <c r="F71" s="5">
        <v>10.26</v>
      </c>
      <c r="G71" s="5">
        <v>49.62</v>
      </c>
      <c r="H71" s="5">
        <v>0.06</v>
      </c>
      <c r="I71" s="5"/>
      <c r="J71" s="5">
        <v>1.8</v>
      </c>
      <c r="K71" s="5">
        <v>0.66</v>
      </c>
      <c r="L71" s="5">
        <v>10.5</v>
      </c>
      <c r="M71" s="5">
        <v>47.4</v>
      </c>
      <c r="N71" s="5">
        <v>14.1</v>
      </c>
      <c r="O71" s="5">
        <v>1.17</v>
      </c>
      <c r="P71" s="5"/>
    </row>
    <row r="72" spans="1:16" x14ac:dyDescent="0.25">
      <c r="A72" s="41" t="s">
        <v>20</v>
      </c>
      <c r="B72" s="41"/>
      <c r="C72" s="7"/>
      <c r="D72" s="5">
        <f>SUM(D64:D71)</f>
        <v>27.59</v>
      </c>
      <c r="E72" s="5">
        <f>SUM(E64:E71)</f>
        <v>23.4</v>
      </c>
      <c r="F72" s="5">
        <f>SUM(F64:F71)</f>
        <v>109.42999999999999</v>
      </c>
      <c r="G72" s="5">
        <f>SUM(G64:G71)</f>
        <v>756.55000000000007</v>
      </c>
      <c r="H72" s="5">
        <f>SUM(H64:H71)</f>
        <v>0.37</v>
      </c>
      <c r="I72" s="5">
        <f>SUM(I64:I70)</f>
        <v>75.38</v>
      </c>
      <c r="J72" s="5">
        <f t="shared" ref="J72:O72" si="3">SUM(J64:J71)</f>
        <v>70.7</v>
      </c>
      <c r="K72" s="5">
        <f t="shared" si="3"/>
        <v>5.9600000000000009</v>
      </c>
      <c r="L72" s="5">
        <f t="shared" si="3"/>
        <v>120.08999999999999</v>
      </c>
      <c r="M72" s="5">
        <f t="shared" si="3"/>
        <v>319.39</v>
      </c>
      <c r="N72" s="5">
        <f t="shared" si="3"/>
        <v>91.06</v>
      </c>
      <c r="O72" s="5">
        <f t="shared" si="3"/>
        <v>5.96</v>
      </c>
      <c r="P72" s="5">
        <f>SUM(P64:P70)</f>
        <v>0</v>
      </c>
    </row>
    <row r="73" spans="1:16" x14ac:dyDescent="0.25">
      <c r="A73" s="42" t="s">
        <v>244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</row>
    <row r="74" spans="1:16" x14ac:dyDescent="0.25">
      <c r="A74" s="3" t="s">
        <v>253</v>
      </c>
      <c r="B74" s="4" t="s">
        <v>254</v>
      </c>
      <c r="C74" s="5" t="s">
        <v>38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25">
      <c r="A75" s="3" t="s">
        <v>32</v>
      </c>
      <c r="B75" s="4" t="s">
        <v>33</v>
      </c>
      <c r="C75" s="5" t="s">
        <v>36</v>
      </c>
      <c r="D75" s="5">
        <v>3.59</v>
      </c>
      <c r="E75" s="5">
        <v>2.85</v>
      </c>
      <c r="F75" s="5">
        <v>15.71</v>
      </c>
      <c r="G75" s="5">
        <v>104.05</v>
      </c>
      <c r="H75" s="5">
        <v>0.02</v>
      </c>
      <c r="I75" s="5">
        <v>0.54</v>
      </c>
      <c r="J75" s="5">
        <v>9.1199999999999992</v>
      </c>
      <c r="K75" s="5">
        <v>0.01</v>
      </c>
      <c r="L75" s="5">
        <v>113.12</v>
      </c>
      <c r="M75" s="5">
        <v>107.2</v>
      </c>
      <c r="N75" s="5">
        <v>29.6</v>
      </c>
      <c r="O75" s="5">
        <v>1</v>
      </c>
      <c r="P75" s="5"/>
    </row>
    <row r="76" spans="1:16" x14ac:dyDescent="0.25">
      <c r="A76" s="3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x14ac:dyDescent="0.25">
      <c r="A77" s="3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25">
      <c r="A78" s="3"/>
      <c r="P78" s="5"/>
    </row>
    <row r="79" spans="1:16" x14ac:dyDescent="0.25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25">
      <c r="A80" s="3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25">
      <c r="A81" s="42" t="s">
        <v>245</v>
      </c>
      <c r="B81" s="43"/>
      <c r="C81" s="6"/>
      <c r="D81" s="5">
        <f>SUM(D74:D80)</f>
        <v>3.59</v>
      </c>
      <c r="E81" s="5">
        <f t="shared" ref="E81:P81" si="4">SUM(E74:E80)</f>
        <v>2.85</v>
      </c>
      <c r="F81" s="5">
        <f t="shared" si="4"/>
        <v>15.71</v>
      </c>
      <c r="G81" s="5">
        <f t="shared" si="4"/>
        <v>104.05</v>
      </c>
      <c r="H81" s="5">
        <f t="shared" si="4"/>
        <v>0.02</v>
      </c>
      <c r="I81" s="5">
        <f t="shared" si="4"/>
        <v>0.54</v>
      </c>
      <c r="J81" s="5">
        <f t="shared" si="4"/>
        <v>9.1199999999999992</v>
      </c>
      <c r="K81" s="5">
        <f t="shared" si="4"/>
        <v>0.01</v>
      </c>
      <c r="L81" s="5">
        <f t="shared" si="4"/>
        <v>113.12</v>
      </c>
      <c r="M81" s="5">
        <f t="shared" si="4"/>
        <v>107.2</v>
      </c>
      <c r="N81" s="5">
        <f t="shared" si="4"/>
        <v>29.6</v>
      </c>
      <c r="O81" s="5">
        <f t="shared" si="4"/>
        <v>1</v>
      </c>
      <c r="P81" s="5">
        <f t="shared" si="4"/>
        <v>0</v>
      </c>
    </row>
    <row r="82" spans="1:16" x14ac:dyDescent="0.25">
      <c r="A82" s="13" t="s">
        <v>57</v>
      </c>
      <c r="B82" s="13"/>
      <c r="C82" s="3"/>
      <c r="D82" s="5">
        <f>D72+D81</f>
        <v>31.18</v>
      </c>
      <c r="E82" s="5">
        <f t="shared" ref="E82:O82" si="5">E72+E81</f>
        <v>26.25</v>
      </c>
      <c r="F82" s="5">
        <f t="shared" si="5"/>
        <v>125.13999999999999</v>
      </c>
      <c r="G82" s="5">
        <f t="shared" si="5"/>
        <v>860.6</v>
      </c>
      <c r="H82" s="5">
        <f t="shared" si="5"/>
        <v>0.39</v>
      </c>
      <c r="I82" s="5">
        <f t="shared" si="5"/>
        <v>75.92</v>
      </c>
      <c r="J82" s="5">
        <f t="shared" si="5"/>
        <v>79.820000000000007</v>
      </c>
      <c r="K82" s="5">
        <f t="shared" si="5"/>
        <v>5.9700000000000006</v>
      </c>
      <c r="L82" s="5">
        <f t="shared" si="5"/>
        <v>233.20999999999998</v>
      </c>
      <c r="M82" s="5">
        <f t="shared" si="5"/>
        <v>426.59</v>
      </c>
      <c r="N82" s="5">
        <f t="shared" si="5"/>
        <v>120.66</v>
      </c>
      <c r="O82" s="5">
        <f t="shared" si="5"/>
        <v>6.96</v>
      </c>
      <c r="P82" s="5" t="s">
        <v>300</v>
      </c>
    </row>
    <row r="84" spans="1:16" x14ac:dyDescent="0.25">
      <c r="A84" s="28" t="s">
        <v>27</v>
      </c>
      <c r="B84" s="11"/>
      <c r="C84" s="9"/>
      <c r="G84" s="12" t="s">
        <v>29</v>
      </c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5">
      <c r="A85" s="28" t="s">
        <v>246</v>
      </c>
      <c r="B85" s="11"/>
      <c r="C85" s="9"/>
    </row>
    <row r="86" spans="1:16" x14ac:dyDescent="0.25">
      <c r="A86" s="10" t="s">
        <v>28</v>
      </c>
      <c r="B86" s="11"/>
      <c r="C86" s="9">
        <f>SUM(C84:C85)</f>
        <v>0</v>
      </c>
      <c r="G86" s="12" t="s">
        <v>30</v>
      </c>
      <c r="H86" s="12"/>
      <c r="I86" s="12"/>
      <c r="J86" s="12"/>
      <c r="K86" s="12"/>
      <c r="L86" s="12"/>
      <c r="M86" s="12"/>
      <c r="N86" s="12"/>
      <c r="O86" s="12"/>
      <c r="P86" s="12"/>
    </row>
    <row r="89" spans="1:16" x14ac:dyDescent="0.25">
      <c r="A89" s="45" t="s">
        <v>31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x14ac:dyDescent="0.25">
      <c r="A91" s="38" t="s">
        <v>282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5">
      <c r="A94" s="39" t="s">
        <v>23</v>
      </c>
      <c r="B94" s="39"/>
      <c r="C94" s="18"/>
      <c r="D94" s="18"/>
      <c r="E94" s="18"/>
      <c r="F94" s="18"/>
      <c r="G94" s="18"/>
      <c r="H94" s="18"/>
      <c r="I94" s="39" t="s">
        <v>23</v>
      </c>
      <c r="J94" s="39"/>
      <c r="K94" s="39"/>
      <c r="L94" s="39"/>
      <c r="M94" s="39"/>
      <c r="N94" s="39"/>
      <c r="O94" s="39"/>
      <c r="P94" s="39"/>
    </row>
    <row r="95" spans="1:16" x14ac:dyDescent="0.25">
      <c r="A95" s="39" t="s">
        <v>284</v>
      </c>
      <c r="B95" s="39"/>
      <c r="C95" s="18"/>
      <c r="D95" s="18"/>
      <c r="E95" s="18"/>
      <c r="F95" s="18"/>
      <c r="G95" s="18"/>
      <c r="H95" s="18"/>
      <c r="I95" s="39" t="s">
        <v>283</v>
      </c>
      <c r="J95" s="39"/>
      <c r="K95" s="39"/>
      <c r="L95" s="39"/>
      <c r="M95" s="39"/>
      <c r="N95" s="39"/>
      <c r="O95" s="39"/>
      <c r="P95" s="39"/>
    </row>
    <row r="96" spans="1:16" x14ac:dyDescent="0.25">
      <c r="I96" s="52" t="s">
        <v>302</v>
      </c>
      <c r="J96" s="52"/>
      <c r="K96" s="52"/>
      <c r="L96" s="52"/>
      <c r="M96" s="52"/>
      <c r="N96" s="52"/>
      <c r="O96" s="52"/>
      <c r="P96" s="52"/>
    </row>
    <row r="97" spans="1:16" x14ac:dyDescent="0.25">
      <c r="A97" s="1" t="s">
        <v>24</v>
      </c>
      <c r="I97" s="1" t="s">
        <v>24</v>
      </c>
    </row>
    <row r="99" spans="1:16" x14ac:dyDescent="0.25">
      <c r="A99" s="40" t="s">
        <v>26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x14ac:dyDescent="0.25">
      <c r="A100" s="40" t="s">
        <v>301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</row>
    <row r="104" spans="1:16" x14ac:dyDescent="0.25">
      <c r="A104" s="3" t="s">
        <v>22</v>
      </c>
      <c r="B104" s="50" t="s">
        <v>18</v>
      </c>
      <c r="C104" s="50" t="s">
        <v>0</v>
      </c>
      <c r="D104" s="47" t="s">
        <v>1</v>
      </c>
      <c r="E104" s="48"/>
      <c r="F104" s="49"/>
      <c r="G104" s="50" t="s">
        <v>5</v>
      </c>
      <c r="H104" s="47" t="s">
        <v>6</v>
      </c>
      <c r="I104" s="48"/>
      <c r="J104" s="48"/>
      <c r="K104" s="49"/>
      <c r="L104" s="47" t="s">
        <v>11</v>
      </c>
      <c r="M104" s="48"/>
      <c r="N104" s="48"/>
      <c r="O104" s="49"/>
      <c r="P104" s="54" t="s">
        <v>16</v>
      </c>
    </row>
    <row r="105" spans="1:16" x14ac:dyDescent="0.25">
      <c r="A105" s="3" t="s">
        <v>17</v>
      </c>
      <c r="B105" s="51"/>
      <c r="C105" s="51"/>
      <c r="D105" s="3" t="s">
        <v>2</v>
      </c>
      <c r="E105" s="3" t="s">
        <v>3</v>
      </c>
      <c r="F105" s="3" t="s">
        <v>4</v>
      </c>
      <c r="G105" s="51"/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12</v>
      </c>
      <c r="M105" s="3" t="s">
        <v>13</v>
      </c>
      <c r="N105" s="3" t="s">
        <v>14</v>
      </c>
      <c r="O105" s="3" t="s">
        <v>15</v>
      </c>
      <c r="P105" s="55"/>
    </row>
    <row r="106" spans="1:16" x14ac:dyDescent="0.25">
      <c r="A106" s="42" t="s">
        <v>21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4"/>
    </row>
    <row r="107" spans="1:16" x14ac:dyDescent="0.25">
      <c r="A107" s="42" t="s">
        <v>91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4"/>
    </row>
    <row r="108" spans="1:16" x14ac:dyDescent="0.25">
      <c r="A108" s="42" t="s">
        <v>19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4"/>
    </row>
    <row r="109" spans="1:16" ht="31.5" x14ac:dyDescent="0.25">
      <c r="A109" s="3" t="s">
        <v>93</v>
      </c>
      <c r="B109" s="4" t="s">
        <v>94</v>
      </c>
      <c r="C109" s="3">
        <v>60</v>
      </c>
      <c r="D109" s="5">
        <v>0.54</v>
      </c>
      <c r="E109" s="5">
        <v>5.68</v>
      </c>
      <c r="F109" s="5">
        <v>4.9000000000000004</v>
      </c>
      <c r="G109" s="5">
        <v>74.03</v>
      </c>
      <c r="H109" s="5">
        <v>0.03</v>
      </c>
      <c r="I109" s="5">
        <v>7.45</v>
      </c>
      <c r="J109" s="5"/>
      <c r="K109" s="5">
        <v>2.63</v>
      </c>
      <c r="L109" s="5">
        <v>13.23</v>
      </c>
      <c r="M109" s="5">
        <v>21.2</v>
      </c>
      <c r="N109" s="5">
        <v>14.48</v>
      </c>
      <c r="O109" s="5">
        <v>0.48</v>
      </c>
      <c r="P109" s="5"/>
    </row>
    <row r="110" spans="1:16" x14ac:dyDescent="0.25">
      <c r="A110" s="3" t="s">
        <v>95</v>
      </c>
      <c r="B110" s="4" t="s">
        <v>96</v>
      </c>
      <c r="C110" s="3" t="s">
        <v>35</v>
      </c>
      <c r="D110" s="5">
        <v>8.02</v>
      </c>
      <c r="E110" s="5">
        <v>4.5999999999999996</v>
      </c>
      <c r="F110" s="5">
        <v>15</v>
      </c>
      <c r="G110" s="5">
        <v>133.81</v>
      </c>
      <c r="H110" s="5">
        <v>0.24</v>
      </c>
      <c r="I110" s="5">
        <v>1.74</v>
      </c>
      <c r="J110" s="5">
        <v>4.9000000000000004</v>
      </c>
      <c r="K110" s="5">
        <v>1.59</v>
      </c>
      <c r="L110" s="5">
        <v>42</v>
      </c>
      <c r="M110" s="5">
        <v>115.34</v>
      </c>
      <c r="N110" s="5">
        <v>36.19</v>
      </c>
      <c r="O110" s="5">
        <v>2.19</v>
      </c>
      <c r="P110" s="5"/>
    </row>
    <row r="111" spans="1:16" x14ac:dyDescent="0.25">
      <c r="A111" s="3" t="s">
        <v>97</v>
      </c>
      <c r="B111" s="4" t="s">
        <v>98</v>
      </c>
      <c r="C111" s="3" t="s">
        <v>53</v>
      </c>
      <c r="D111" s="5">
        <v>17.14</v>
      </c>
      <c r="E111" s="5">
        <v>10.78</v>
      </c>
      <c r="F111" s="5">
        <v>15.17</v>
      </c>
      <c r="G111" s="5">
        <v>226.95</v>
      </c>
      <c r="H111" s="5">
        <v>0.36</v>
      </c>
      <c r="I111" s="5">
        <v>24.26</v>
      </c>
      <c r="J111" s="5">
        <v>5964.75</v>
      </c>
      <c r="K111" s="5">
        <v>2.6</v>
      </c>
      <c r="L111" s="5">
        <v>24.98</v>
      </c>
      <c r="M111" s="5">
        <v>283.23</v>
      </c>
      <c r="N111" s="5">
        <v>21.6</v>
      </c>
      <c r="O111" s="5">
        <v>5.73</v>
      </c>
      <c r="P111" s="5"/>
    </row>
    <row r="112" spans="1:16" x14ac:dyDescent="0.25">
      <c r="A112" s="3" t="s">
        <v>99</v>
      </c>
      <c r="B112" s="4" t="s">
        <v>100</v>
      </c>
      <c r="C112" s="3" t="s">
        <v>54</v>
      </c>
      <c r="D112" s="5">
        <v>8.49</v>
      </c>
      <c r="E112" s="5">
        <v>6.56</v>
      </c>
      <c r="F112" s="5">
        <v>38.340000000000003</v>
      </c>
      <c r="G112" s="5">
        <v>246.01</v>
      </c>
      <c r="H112" s="5">
        <v>0.28999999999999998</v>
      </c>
      <c r="I112" s="5"/>
      <c r="J112" s="5">
        <v>24</v>
      </c>
      <c r="K112" s="5">
        <v>0.6</v>
      </c>
      <c r="L112" s="5">
        <v>15.93</v>
      </c>
      <c r="M112" s="5">
        <v>201.68</v>
      </c>
      <c r="N112" s="5">
        <v>134.07</v>
      </c>
      <c r="O112" s="5">
        <v>4.51</v>
      </c>
      <c r="P112" s="5"/>
    </row>
    <row r="113" spans="1:16" x14ac:dyDescent="0.25">
      <c r="A113" s="3" t="s">
        <v>101</v>
      </c>
      <c r="B113" s="4" t="s">
        <v>102</v>
      </c>
      <c r="C113" s="3" t="s">
        <v>36</v>
      </c>
      <c r="D113" s="5">
        <v>0.4</v>
      </c>
      <c r="E113" s="5">
        <v>0.13</v>
      </c>
      <c r="F113" s="5">
        <v>17.97</v>
      </c>
      <c r="G113" s="5">
        <v>79.45</v>
      </c>
      <c r="H113" s="5">
        <v>0.02</v>
      </c>
      <c r="I113" s="5">
        <v>70</v>
      </c>
      <c r="J113" s="5">
        <v>57.19</v>
      </c>
      <c r="K113" s="5">
        <v>0.3</v>
      </c>
      <c r="L113" s="5">
        <v>9.8000000000000007</v>
      </c>
      <c r="M113" s="5">
        <v>10.220000000000001</v>
      </c>
      <c r="N113" s="5">
        <v>4.13</v>
      </c>
      <c r="O113" s="5">
        <v>0.45</v>
      </c>
      <c r="P113" s="5"/>
    </row>
    <row r="114" spans="1:16" x14ac:dyDescent="0.25">
      <c r="A114" s="3"/>
      <c r="B114" s="4" t="s">
        <v>103</v>
      </c>
      <c r="C114" s="3" t="s">
        <v>37</v>
      </c>
      <c r="D114" s="5">
        <v>3.16</v>
      </c>
      <c r="E114" s="5">
        <v>0.4</v>
      </c>
      <c r="F114" s="5">
        <v>19.32</v>
      </c>
      <c r="G114" s="5">
        <v>94</v>
      </c>
      <c r="H114" s="5">
        <v>0.06</v>
      </c>
      <c r="I114" s="5"/>
      <c r="J114" s="5"/>
      <c r="K114" s="5">
        <v>0.52</v>
      </c>
      <c r="L114" s="5">
        <v>9.1999999999999993</v>
      </c>
      <c r="M114" s="5">
        <v>34.799999999999997</v>
      </c>
      <c r="N114" s="5">
        <v>13.2</v>
      </c>
      <c r="O114" s="5">
        <v>0.8</v>
      </c>
      <c r="P114" s="5"/>
    </row>
    <row r="115" spans="1:16" x14ac:dyDescent="0.25">
      <c r="A115" s="3"/>
      <c r="B115" s="4" t="s">
        <v>71</v>
      </c>
      <c r="C115" s="3" t="s">
        <v>55</v>
      </c>
      <c r="D115" s="5">
        <v>1.98</v>
      </c>
      <c r="E115" s="5">
        <v>0.36</v>
      </c>
      <c r="F115" s="5">
        <v>10.26</v>
      </c>
      <c r="G115" s="5">
        <v>49.62</v>
      </c>
      <c r="H115" s="5">
        <v>0.06</v>
      </c>
      <c r="I115" s="5"/>
      <c r="J115" s="5">
        <v>1.8</v>
      </c>
      <c r="K115" s="5">
        <v>0.66</v>
      </c>
      <c r="L115" s="5">
        <v>10.5</v>
      </c>
      <c r="M115" s="5">
        <v>47.4</v>
      </c>
      <c r="N115" s="5">
        <v>14.1</v>
      </c>
      <c r="O115" s="5">
        <v>1.17</v>
      </c>
      <c r="P115" s="5"/>
    </row>
    <row r="116" spans="1:16" x14ac:dyDescent="0.25">
      <c r="A116" s="41" t="s">
        <v>20</v>
      </c>
      <c r="B116" s="41"/>
      <c r="C116" s="7"/>
      <c r="D116" s="5">
        <f>SUM(D109:D115)</f>
        <v>39.729999999999997</v>
      </c>
      <c r="E116" s="5">
        <f t="shared" ref="E116:P116" si="6">SUM(E109:E115)</f>
        <v>28.509999999999994</v>
      </c>
      <c r="F116" s="5">
        <f t="shared" si="6"/>
        <v>120.96</v>
      </c>
      <c r="G116" s="5">
        <f t="shared" si="6"/>
        <v>903.87</v>
      </c>
      <c r="H116" s="5">
        <f t="shared" si="6"/>
        <v>1.06</v>
      </c>
      <c r="I116" s="5">
        <f t="shared" si="6"/>
        <v>103.45</v>
      </c>
      <c r="J116" s="5">
        <f>SUM(J109:J115)</f>
        <v>6052.6399999999994</v>
      </c>
      <c r="K116" s="5">
        <f t="shared" si="6"/>
        <v>8.9</v>
      </c>
      <c r="L116" s="5">
        <f t="shared" si="6"/>
        <v>125.64000000000001</v>
      </c>
      <c r="M116" s="5">
        <f t="shared" si="6"/>
        <v>713.87</v>
      </c>
      <c r="N116" s="5">
        <f t="shared" si="6"/>
        <v>237.76999999999998</v>
      </c>
      <c r="O116" s="5">
        <f t="shared" si="6"/>
        <v>15.33</v>
      </c>
      <c r="P116" s="5">
        <f t="shared" si="6"/>
        <v>0</v>
      </c>
    </row>
    <row r="117" spans="1:16" x14ac:dyDescent="0.25">
      <c r="A117" s="42" t="s">
        <v>244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4"/>
    </row>
    <row r="118" spans="1:16" x14ac:dyDescent="0.25">
      <c r="A118" s="3" t="s">
        <v>256</v>
      </c>
      <c r="B118" s="4" t="s">
        <v>255</v>
      </c>
      <c r="C118" s="5" t="s">
        <v>38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x14ac:dyDescent="0.25">
      <c r="A119" s="3" t="s">
        <v>77</v>
      </c>
      <c r="B119" s="4" t="s">
        <v>92</v>
      </c>
      <c r="C119" s="5" t="s">
        <v>79</v>
      </c>
      <c r="D119" s="5">
        <v>0.05</v>
      </c>
      <c r="E119" s="5">
        <v>0.01</v>
      </c>
      <c r="F119" s="5">
        <v>9.17</v>
      </c>
      <c r="G119" s="5">
        <v>37.96</v>
      </c>
      <c r="H119" s="5">
        <v>0</v>
      </c>
      <c r="I119" s="5">
        <v>2.5</v>
      </c>
      <c r="J119" s="5"/>
      <c r="K119" s="5">
        <v>0.01</v>
      </c>
      <c r="L119" s="5">
        <v>7.35</v>
      </c>
      <c r="M119" s="5">
        <v>9.56</v>
      </c>
      <c r="N119" s="5">
        <v>5.12</v>
      </c>
      <c r="O119" s="5">
        <v>0.88</v>
      </c>
      <c r="P119" s="5"/>
    </row>
    <row r="120" spans="1:16" x14ac:dyDescent="0.25">
      <c r="A120" s="3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x14ac:dyDescent="0.25">
      <c r="P121" s="5"/>
    </row>
    <row r="122" spans="1:16" x14ac:dyDescent="0.25">
      <c r="A122" s="3"/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x14ac:dyDescent="0.25">
      <c r="A123" s="3"/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5">
      <c r="A124" s="3"/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5">
      <c r="A125" s="42" t="s">
        <v>245</v>
      </c>
      <c r="B125" s="43"/>
      <c r="C125" s="6"/>
      <c r="D125" s="5">
        <f t="shared" ref="D125:O125" si="7">SUM(D118:D124)</f>
        <v>0.05</v>
      </c>
      <c r="E125" s="5">
        <f t="shared" si="7"/>
        <v>0.01</v>
      </c>
      <c r="F125" s="5">
        <f t="shared" si="7"/>
        <v>9.17</v>
      </c>
      <c r="G125" s="5">
        <f t="shared" si="7"/>
        <v>37.96</v>
      </c>
      <c r="H125" s="5">
        <f t="shared" si="7"/>
        <v>0</v>
      </c>
      <c r="I125" s="5">
        <f t="shared" si="7"/>
        <v>2.5</v>
      </c>
      <c r="J125" s="5">
        <f t="shared" si="7"/>
        <v>0</v>
      </c>
      <c r="K125" s="5">
        <f t="shared" si="7"/>
        <v>0.01</v>
      </c>
      <c r="L125" s="5">
        <f t="shared" si="7"/>
        <v>7.35</v>
      </c>
      <c r="M125" s="5">
        <f t="shared" si="7"/>
        <v>9.56</v>
      </c>
      <c r="N125" s="5">
        <f t="shared" si="7"/>
        <v>5.12</v>
      </c>
      <c r="O125" s="5">
        <f t="shared" si="7"/>
        <v>0.88</v>
      </c>
      <c r="P125" s="5">
        <f t="shared" ref="P125" si="8">SUM(P118:P124)</f>
        <v>0</v>
      </c>
    </row>
    <row r="126" spans="1:16" x14ac:dyDescent="0.25">
      <c r="A126" s="41" t="s">
        <v>104</v>
      </c>
      <c r="B126" s="41"/>
      <c r="C126" s="3"/>
      <c r="D126" s="5">
        <f t="shared" ref="D126:O126" si="9">D116+D125</f>
        <v>39.779999999999994</v>
      </c>
      <c r="E126" s="5">
        <f t="shared" si="9"/>
        <v>28.519999999999996</v>
      </c>
      <c r="F126" s="5">
        <f t="shared" si="9"/>
        <v>130.13</v>
      </c>
      <c r="G126" s="5">
        <f t="shared" si="9"/>
        <v>941.83</v>
      </c>
      <c r="H126" s="5">
        <f t="shared" si="9"/>
        <v>1.06</v>
      </c>
      <c r="I126" s="5">
        <f t="shared" si="9"/>
        <v>105.95</v>
      </c>
      <c r="J126" s="5">
        <f t="shared" si="9"/>
        <v>6052.6399999999994</v>
      </c>
      <c r="K126" s="5">
        <f t="shared" si="9"/>
        <v>8.91</v>
      </c>
      <c r="L126" s="5">
        <f t="shared" si="9"/>
        <v>132.99</v>
      </c>
      <c r="M126" s="5">
        <f t="shared" si="9"/>
        <v>723.43</v>
      </c>
      <c r="N126" s="5">
        <f t="shared" si="9"/>
        <v>242.89</v>
      </c>
      <c r="O126" s="5">
        <f t="shared" si="9"/>
        <v>16.21</v>
      </c>
      <c r="P126" s="5" t="s">
        <v>300</v>
      </c>
    </row>
    <row r="128" spans="1:16" x14ac:dyDescent="0.25">
      <c r="A128" s="56" t="s">
        <v>247</v>
      </c>
      <c r="B128" s="57"/>
      <c r="C128" s="9"/>
      <c r="G128" s="52" t="s">
        <v>29</v>
      </c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1:16" x14ac:dyDescent="0.25">
      <c r="A129" s="56" t="s">
        <v>246</v>
      </c>
      <c r="B129" s="57"/>
      <c r="C129" s="9"/>
    </row>
    <row r="130" spans="1:16" x14ac:dyDescent="0.25">
      <c r="A130" s="56" t="s">
        <v>28</v>
      </c>
      <c r="B130" s="57"/>
      <c r="C130" s="9">
        <f>SUM(C128:C129)</f>
        <v>0</v>
      </c>
      <c r="G130" s="52" t="s">
        <v>30</v>
      </c>
      <c r="H130" s="52"/>
      <c r="I130" s="52"/>
      <c r="J130" s="52"/>
      <c r="K130" s="52"/>
      <c r="L130" s="52"/>
      <c r="M130" s="52"/>
      <c r="N130" s="52"/>
      <c r="O130" s="52"/>
      <c r="P130" s="52"/>
    </row>
    <row r="133" spans="1:16" x14ac:dyDescent="0.25">
      <c r="A133" s="45" t="s">
        <v>31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</row>
    <row r="134" spans="1:16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</row>
    <row r="135" spans="1:16" x14ac:dyDescent="0.25">
      <c r="A135" s="38" t="s">
        <v>282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</row>
    <row r="136" spans="1:16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</row>
    <row r="137" spans="1:16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x14ac:dyDescent="0.25">
      <c r="A138" s="39" t="s">
        <v>23</v>
      </c>
      <c r="B138" s="39"/>
      <c r="C138" s="18"/>
      <c r="D138" s="18"/>
      <c r="E138" s="18"/>
      <c r="F138" s="18"/>
      <c r="G138" s="18"/>
      <c r="H138" s="18"/>
      <c r="I138" s="39" t="s">
        <v>23</v>
      </c>
      <c r="J138" s="39"/>
      <c r="K138" s="39"/>
      <c r="L138" s="39"/>
      <c r="M138" s="39"/>
      <c r="N138" s="39"/>
      <c r="O138" s="39"/>
      <c r="P138" s="39"/>
    </row>
    <row r="139" spans="1:16" x14ac:dyDescent="0.25">
      <c r="A139" s="39" t="s">
        <v>284</v>
      </c>
      <c r="B139" s="39"/>
      <c r="C139" s="18"/>
      <c r="D139" s="18"/>
      <c r="E139" s="18"/>
      <c r="F139" s="18"/>
      <c r="G139" s="18"/>
      <c r="H139" s="18"/>
      <c r="I139" s="39" t="s">
        <v>283</v>
      </c>
      <c r="J139" s="39"/>
      <c r="K139" s="39"/>
      <c r="L139" s="39"/>
      <c r="M139" s="39"/>
      <c r="N139" s="39"/>
      <c r="O139" s="39"/>
      <c r="P139" s="39"/>
    </row>
    <row r="140" spans="1:16" x14ac:dyDescent="0.25">
      <c r="I140" s="52" t="s">
        <v>302</v>
      </c>
      <c r="J140" s="52"/>
      <c r="K140" s="52"/>
      <c r="L140" s="52"/>
      <c r="M140" s="52"/>
      <c r="N140" s="52"/>
      <c r="O140" s="52"/>
      <c r="P140" s="52"/>
    </row>
    <row r="141" spans="1:16" x14ac:dyDescent="0.25">
      <c r="A141" s="1" t="s">
        <v>24</v>
      </c>
      <c r="I141" s="1" t="s">
        <v>24</v>
      </c>
    </row>
    <row r="143" spans="1:16" x14ac:dyDescent="0.25">
      <c r="A143" s="40" t="s">
        <v>26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</row>
    <row r="144" spans="1:16" x14ac:dyDescent="0.25">
      <c r="A144" s="40" t="s">
        <v>301</v>
      </c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53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8" spans="1:16" x14ac:dyDescent="0.25">
      <c r="A148" s="3" t="s">
        <v>22</v>
      </c>
      <c r="B148" s="50" t="s">
        <v>18</v>
      </c>
      <c r="C148" s="50" t="s">
        <v>0</v>
      </c>
      <c r="D148" s="47" t="s">
        <v>1</v>
      </c>
      <c r="E148" s="48"/>
      <c r="F148" s="49"/>
      <c r="G148" s="50" t="s">
        <v>5</v>
      </c>
      <c r="H148" s="47" t="s">
        <v>6</v>
      </c>
      <c r="I148" s="48"/>
      <c r="J148" s="48"/>
      <c r="K148" s="49"/>
      <c r="L148" s="47" t="s">
        <v>11</v>
      </c>
      <c r="M148" s="48"/>
      <c r="N148" s="48"/>
      <c r="O148" s="49"/>
      <c r="P148" s="54" t="s">
        <v>16</v>
      </c>
    </row>
    <row r="149" spans="1:16" x14ac:dyDescent="0.25">
      <c r="A149" s="3" t="s">
        <v>17</v>
      </c>
      <c r="B149" s="51"/>
      <c r="C149" s="51"/>
      <c r="D149" s="3" t="s">
        <v>2</v>
      </c>
      <c r="E149" s="3" t="s">
        <v>3</v>
      </c>
      <c r="F149" s="3" t="s">
        <v>4</v>
      </c>
      <c r="G149" s="51"/>
      <c r="H149" s="3" t="s">
        <v>7</v>
      </c>
      <c r="I149" s="3" t="s">
        <v>8</v>
      </c>
      <c r="J149" s="3" t="s">
        <v>9</v>
      </c>
      <c r="K149" s="3" t="s">
        <v>10</v>
      </c>
      <c r="L149" s="3" t="s">
        <v>12</v>
      </c>
      <c r="M149" s="3" t="s">
        <v>13</v>
      </c>
      <c r="N149" s="3" t="s">
        <v>14</v>
      </c>
      <c r="O149" s="3" t="s">
        <v>15</v>
      </c>
      <c r="P149" s="55"/>
    </row>
    <row r="150" spans="1:16" x14ac:dyDescent="0.25">
      <c r="A150" s="42" t="s">
        <v>21</v>
      </c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4"/>
    </row>
    <row r="151" spans="1:16" x14ac:dyDescent="0.25">
      <c r="A151" s="42" t="s">
        <v>105</v>
      </c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4"/>
    </row>
    <row r="152" spans="1:16" x14ac:dyDescent="0.25">
      <c r="A152" s="42" t="s">
        <v>19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4"/>
    </row>
    <row r="153" spans="1:16" x14ac:dyDescent="0.25">
      <c r="A153" s="3" t="s">
        <v>108</v>
      </c>
      <c r="B153" s="4" t="s">
        <v>109</v>
      </c>
      <c r="C153" s="3" t="s">
        <v>51</v>
      </c>
      <c r="D153" s="5">
        <v>1.91</v>
      </c>
      <c r="E153" s="5">
        <v>4</v>
      </c>
      <c r="F153" s="5">
        <v>6.09</v>
      </c>
      <c r="G153" s="5">
        <v>68.239999999999995</v>
      </c>
      <c r="H153" s="5">
        <v>0.06</v>
      </c>
      <c r="I153" s="5">
        <v>6.9</v>
      </c>
      <c r="J153" s="5">
        <v>18.75</v>
      </c>
      <c r="K153" s="5">
        <v>1.48</v>
      </c>
      <c r="L153" s="5">
        <v>13.55</v>
      </c>
      <c r="M153" s="5">
        <v>43.88</v>
      </c>
      <c r="N153" s="5">
        <v>15.25</v>
      </c>
      <c r="O153" s="5">
        <v>0.6</v>
      </c>
      <c r="P153" s="5"/>
    </row>
    <row r="154" spans="1:16" x14ac:dyDescent="0.25">
      <c r="A154" s="3" t="s">
        <v>110</v>
      </c>
      <c r="B154" s="4" t="s">
        <v>111</v>
      </c>
      <c r="C154" s="3" t="s">
        <v>35</v>
      </c>
      <c r="D154" s="5">
        <v>1.57</v>
      </c>
      <c r="E154" s="5">
        <v>3.12</v>
      </c>
      <c r="F154" s="5">
        <v>5.82</v>
      </c>
      <c r="G154" s="5">
        <v>58.47</v>
      </c>
      <c r="H154" s="5">
        <v>0.05</v>
      </c>
      <c r="I154" s="5">
        <v>28</v>
      </c>
      <c r="J154" s="5"/>
      <c r="K154" s="5">
        <v>1.47</v>
      </c>
      <c r="L154" s="5">
        <v>37.1</v>
      </c>
      <c r="M154" s="5">
        <v>31.75</v>
      </c>
      <c r="N154" s="5">
        <v>15.1</v>
      </c>
      <c r="O154" s="5">
        <v>0.56999999999999995</v>
      </c>
      <c r="P154" s="5"/>
    </row>
    <row r="155" spans="1:16" x14ac:dyDescent="0.25">
      <c r="A155" s="3" t="s">
        <v>112</v>
      </c>
      <c r="B155" s="4" t="s">
        <v>113</v>
      </c>
      <c r="C155" s="3" t="s">
        <v>35</v>
      </c>
      <c r="D155" s="5">
        <v>22.03</v>
      </c>
      <c r="E155" s="5">
        <v>22.11</v>
      </c>
      <c r="F155" s="5">
        <v>37.61</v>
      </c>
      <c r="G155" s="5">
        <v>438.54</v>
      </c>
      <c r="H155" s="5">
        <v>0.15</v>
      </c>
      <c r="I155" s="5">
        <v>6.54</v>
      </c>
      <c r="J155" s="5">
        <v>67.900000000000006</v>
      </c>
      <c r="K155" s="5">
        <v>3.25</v>
      </c>
      <c r="L155" s="5">
        <v>28.18</v>
      </c>
      <c r="M155" s="5">
        <v>242.6</v>
      </c>
      <c r="N155" s="5">
        <v>51.09</v>
      </c>
      <c r="O155" s="5">
        <v>2.36</v>
      </c>
      <c r="P155" s="5"/>
    </row>
    <row r="156" spans="1:16" x14ac:dyDescent="0.25">
      <c r="A156" s="3" t="s">
        <v>114</v>
      </c>
      <c r="B156" s="4" t="s">
        <v>115</v>
      </c>
      <c r="C156" s="3" t="s">
        <v>35</v>
      </c>
      <c r="D156" s="5">
        <v>0.48</v>
      </c>
      <c r="E156" s="5">
        <v>0.08</v>
      </c>
      <c r="F156" s="5">
        <v>24.8</v>
      </c>
      <c r="G156" s="5">
        <v>102.61</v>
      </c>
      <c r="H156" s="5">
        <v>0.01</v>
      </c>
      <c r="I156" s="5">
        <v>6</v>
      </c>
      <c r="J156" s="5"/>
      <c r="K156" s="5">
        <v>0.12</v>
      </c>
      <c r="L156" s="5">
        <v>14.8</v>
      </c>
      <c r="M156" s="5">
        <v>12</v>
      </c>
      <c r="N156" s="5">
        <v>10.4</v>
      </c>
      <c r="O156" s="5">
        <v>0.26</v>
      </c>
      <c r="P156" s="5"/>
    </row>
    <row r="157" spans="1:16" x14ac:dyDescent="0.25">
      <c r="A157" s="3"/>
      <c r="B157" s="4" t="s">
        <v>103</v>
      </c>
      <c r="C157" s="3" t="s">
        <v>37</v>
      </c>
      <c r="D157" s="5">
        <v>3.16</v>
      </c>
      <c r="E157" s="5">
        <v>0.4</v>
      </c>
      <c r="F157" s="5">
        <v>19.32</v>
      </c>
      <c r="G157" s="5">
        <v>94</v>
      </c>
      <c r="H157" s="5">
        <v>0.06</v>
      </c>
      <c r="I157" s="5"/>
      <c r="J157" s="5"/>
      <c r="K157" s="5">
        <v>0.52</v>
      </c>
      <c r="L157" s="5">
        <v>9.1999999999999993</v>
      </c>
      <c r="M157" s="5">
        <v>34.799999999999997</v>
      </c>
      <c r="N157" s="5">
        <v>13.2</v>
      </c>
      <c r="O157" s="5">
        <v>0.8</v>
      </c>
      <c r="P157" s="5"/>
    </row>
    <row r="158" spans="1:16" x14ac:dyDescent="0.25">
      <c r="A158" s="3"/>
      <c r="B158" s="4" t="s">
        <v>71</v>
      </c>
      <c r="C158" s="3" t="s">
        <v>55</v>
      </c>
      <c r="D158" s="5">
        <v>1.98</v>
      </c>
      <c r="E158" s="5">
        <v>0.36</v>
      </c>
      <c r="F158" s="5">
        <v>10.26</v>
      </c>
      <c r="G158" s="5">
        <v>49.62</v>
      </c>
      <c r="H158" s="5">
        <v>0.06</v>
      </c>
      <c r="I158" s="5"/>
      <c r="J158" s="5">
        <v>1.8</v>
      </c>
      <c r="K158" s="5">
        <v>0.66</v>
      </c>
      <c r="L158" s="5">
        <v>10.5</v>
      </c>
      <c r="M158" s="5">
        <v>47.4</v>
      </c>
      <c r="N158" s="5">
        <v>14.1</v>
      </c>
      <c r="O158" s="5">
        <v>1.17</v>
      </c>
      <c r="P158" s="5"/>
    </row>
    <row r="159" spans="1:16" x14ac:dyDescent="0.25">
      <c r="A159" s="3"/>
      <c r="B159" s="4"/>
      <c r="C159" s="3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5">
      <c r="A160" s="42" t="s">
        <v>20</v>
      </c>
      <c r="B160" s="44"/>
      <c r="C160" s="7"/>
      <c r="D160" s="5">
        <f>SUM(D153:D159)</f>
        <v>31.130000000000003</v>
      </c>
      <c r="E160" s="5">
        <f t="shared" ref="E160:P160" si="10">SUM(E153:E159)</f>
        <v>30.069999999999997</v>
      </c>
      <c r="F160" s="5">
        <f t="shared" si="10"/>
        <v>103.89999999999999</v>
      </c>
      <c r="G160" s="5">
        <f t="shared" si="10"/>
        <v>811.48</v>
      </c>
      <c r="H160" s="5">
        <f t="shared" si="10"/>
        <v>0.39</v>
      </c>
      <c r="I160" s="5">
        <f t="shared" si="10"/>
        <v>47.44</v>
      </c>
      <c r="J160" s="5">
        <f t="shared" si="10"/>
        <v>88.45</v>
      </c>
      <c r="K160" s="5">
        <f t="shared" si="10"/>
        <v>7.5</v>
      </c>
      <c r="L160" s="5">
        <f t="shared" si="10"/>
        <v>113.33000000000001</v>
      </c>
      <c r="M160" s="5">
        <f t="shared" si="10"/>
        <v>412.43</v>
      </c>
      <c r="N160" s="5">
        <f t="shared" si="10"/>
        <v>119.14</v>
      </c>
      <c r="O160" s="5">
        <f t="shared" si="10"/>
        <v>5.76</v>
      </c>
      <c r="P160" s="5">
        <f t="shared" si="10"/>
        <v>0</v>
      </c>
    </row>
    <row r="161" spans="1:16" x14ac:dyDescent="0.25">
      <c r="A161" s="42" t="s">
        <v>244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4"/>
    </row>
    <row r="162" spans="1:16" x14ac:dyDescent="0.25">
      <c r="A162" s="3"/>
      <c r="B162" s="4" t="s">
        <v>106</v>
      </c>
      <c r="C162" s="5" t="s">
        <v>54</v>
      </c>
      <c r="D162" s="5">
        <v>0.6</v>
      </c>
      <c r="E162" s="5">
        <v>0.6</v>
      </c>
      <c r="F162" s="5">
        <v>14.7</v>
      </c>
      <c r="G162" s="5">
        <v>70.5</v>
      </c>
      <c r="H162" s="5">
        <v>0.05</v>
      </c>
      <c r="I162" s="5">
        <v>15</v>
      </c>
      <c r="J162" s="5"/>
      <c r="K162" s="5">
        <v>0.3</v>
      </c>
      <c r="L162" s="5">
        <v>24</v>
      </c>
      <c r="M162" s="5">
        <v>16.5</v>
      </c>
      <c r="N162" s="5">
        <v>13.5</v>
      </c>
      <c r="O162" s="5">
        <v>3.3</v>
      </c>
      <c r="P162" s="5"/>
    </row>
    <row r="163" spans="1:16" x14ac:dyDescent="0.25">
      <c r="A163" s="3"/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5">
      <c r="A164" s="3"/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x14ac:dyDescent="0.25">
      <c r="A165" s="3"/>
      <c r="P165" s="5"/>
    </row>
    <row r="166" spans="1:16" x14ac:dyDescent="0.25">
      <c r="A166" s="3"/>
      <c r="P166" s="5"/>
    </row>
    <row r="167" spans="1:16" x14ac:dyDescent="0.25">
      <c r="A167" s="3"/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x14ac:dyDescent="0.25">
      <c r="A168" s="3"/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42" t="s">
        <v>245</v>
      </c>
      <c r="B169" s="43"/>
      <c r="C169" s="6"/>
      <c r="D169" s="5">
        <f t="shared" ref="D169:O169" si="11">SUM(D162:D168)</f>
        <v>0.6</v>
      </c>
      <c r="E169" s="5">
        <f t="shared" si="11"/>
        <v>0.6</v>
      </c>
      <c r="F169" s="5">
        <f t="shared" si="11"/>
        <v>14.7</v>
      </c>
      <c r="G169" s="5">
        <f t="shared" si="11"/>
        <v>70.5</v>
      </c>
      <c r="H169" s="5">
        <f t="shared" si="11"/>
        <v>0.05</v>
      </c>
      <c r="I169" s="5">
        <f t="shared" si="11"/>
        <v>15</v>
      </c>
      <c r="J169" s="5">
        <f t="shared" si="11"/>
        <v>0</v>
      </c>
      <c r="K169" s="5">
        <f t="shared" si="11"/>
        <v>0.3</v>
      </c>
      <c r="L169" s="5">
        <f t="shared" si="11"/>
        <v>24</v>
      </c>
      <c r="M169" s="5">
        <f t="shared" si="11"/>
        <v>16.5</v>
      </c>
      <c r="N169" s="5">
        <f t="shared" si="11"/>
        <v>13.5</v>
      </c>
      <c r="O169" s="5">
        <f t="shared" si="11"/>
        <v>3.3</v>
      </c>
      <c r="P169" s="5">
        <f t="shared" ref="P169" si="12">SUM(P162:P168)</f>
        <v>0</v>
      </c>
    </row>
    <row r="170" spans="1:16" x14ac:dyDescent="0.25">
      <c r="A170" s="42" t="s">
        <v>116</v>
      </c>
      <c r="B170" s="44"/>
      <c r="C170" s="3"/>
      <c r="D170" s="5">
        <f t="shared" ref="D170:O170" si="13">D160+D169</f>
        <v>31.730000000000004</v>
      </c>
      <c r="E170" s="5">
        <f t="shared" si="13"/>
        <v>30.669999999999998</v>
      </c>
      <c r="F170" s="5">
        <f t="shared" si="13"/>
        <v>118.6</v>
      </c>
      <c r="G170" s="5">
        <f t="shared" si="13"/>
        <v>881.98</v>
      </c>
      <c r="H170" s="5">
        <f t="shared" si="13"/>
        <v>0.44</v>
      </c>
      <c r="I170" s="5">
        <f t="shared" si="13"/>
        <v>62.44</v>
      </c>
      <c r="J170" s="5">
        <f t="shared" si="13"/>
        <v>88.45</v>
      </c>
      <c r="K170" s="5">
        <f t="shared" si="13"/>
        <v>7.8</v>
      </c>
      <c r="L170" s="5">
        <f t="shared" si="13"/>
        <v>137.33000000000001</v>
      </c>
      <c r="M170" s="5">
        <f t="shared" si="13"/>
        <v>428.93</v>
      </c>
      <c r="N170" s="5">
        <f t="shared" si="13"/>
        <v>132.63999999999999</v>
      </c>
      <c r="O170" s="5">
        <f t="shared" si="13"/>
        <v>9.0599999999999987</v>
      </c>
      <c r="P170" s="5" t="s">
        <v>300</v>
      </c>
    </row>
    <row r="172" spans="1:16" x14ac:dyDescent="0.25">
      <c r="A172" s="56" t="s">
        <v>27</v>
      </c>
      <c r="B172" s="57"/>
      <c r="C172" s="9"/>
      <c r="G172" s="52" t="s">
        <v>29</v>
      </c>
      <c r="H172" s="52"/>
      <c r="I172" s="52"/>
      <c r="J172" s="52"/>
      <c r="K172" s="52"/>
      <c r="L172" s="52"/>
      <c r="M172" s="52"/>
      <c r="N172" s="52"/>
      <c r="O172" s="52"/>
      <c r="P172" s="52"/>
    </row>
    <row r="173" spans="1:16" x14ac:dyDescent="0.25">
      <c r="A173" s="56" t="s">
        <v>246</v>
      </c>
      <c r="B173" s="57"/>
      <c r="C173" s="9"/>
    </row>
    <row r="174" spans="1:16" x14ac:dyDescent="0.25">
      <c r="A174" s="56" t="s">
        <v>28</v>
      </c>
      <c r="B174" s="57"/>
      <c r="C174" s="9">
        <f>SUM(C172:C173)</f>
        <v>0</v>
      </c>
      <c r="G174" s="52" t="s">
        <v>30</v>
      </c>
      <c r="H174" s="52"/>
      <c r="I174" s="52"/>
      <c r="J174" s="52"/>
      <c r="K174" s="52"/>
      <c r="L174" s="52"/>
      <c r="M174" s="52"/>
      <c r="N174" s="52"/>
      <c r="O174" s="52"/>
      <c r="P174" s="52"/>
    </row>
    <row r="177" spans="1:16" x14ac:dyDescent="0.25">
      <c r="A177" s="45" t="s">
        <v>31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</row>
    <row r="178" spans="1:16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  <row r="179" spans="1:16" x14ac:dyDescent="0.25">
      <c r="A179" s="38" t="s">
        <v>287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  <row r="180" spans="1:16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  <row r="181" spans="1:16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x14ac:dyDescent="0.25">
      <c r="A182" s="39" t="s">
        <v>23</v>
      </c>
      <c r="B182" s="39"/>
      <c r="C182" s="18"/>
      <c r="D182" s="18"/>
      <c r="E182" s="18"/>
      <c r="F182" s="18"/>
      <c r="G182" s="18"/>
      <c r="H182" s="18"/>
      <c r="I182" s="39" t="s">
        <v>23</v>
      </c>
      <c r="J182" s="39"/>
      <c r="K182" s="39"/>
      <c r="L182" s="39"/>
      <c r="M182" s="39"/>
      <c r="N182" s="39"/>
      <c r="O182" s="39"/>
      <c r="P182" s="39"/>
    </row>
    <row r="183" spans="1:16" x14ac:dyDescent="0.25">
      <c r="A183" s="39" t="s">
        <v>289</v>
      </c>
      <c r="B183" s="39"/>
      <c r="C183" s="18"/>
      <c r="D183" s="18"/>
      <c r="E183" s="18"/>
      <c r="F183" s="18"/>
      <c r="G183" s="18"/>
      <c r="H183" s="18"/>
      <c r="I183" s="39" t="s">
        <v>288</v>
      </c>
      <c r="J183" s="39"/>
      <c r="K183" s="39"/>
      <c r="L183" s="39"/>
      <c r="M183" s="39"/>
      <c r="N183" s="39"/>
      <c r="O183" s="39"/>
      <c r="P183" s="39"/>
    </row>
    <row r="184" spans="1:16" x14ac:dyDescent="0.25">
      <c r="A184" s="1" t="s">
        <v>25</v>
      </c>
      <c r="I184" s="52" t="s">
        <v>302</v>
      </c>
      <c r="J184" s="52"/>
      <c r="K184" s="52"/>
      <c r="L184" s="52"/>
      <c r="M184" s="52"/>
      <c r="N184" s="52"/>
      <c r="O184" s="52"/>
      <c r="P184" s="52"/>
    </row>
    <row r="185" spans="1:16" x14ac:dyDescent="0.25">
      <c r="A185" s="1" t="s">
        <v>24</v>
      </c>
      <c r="I185" s="1" t="s">
        <v>24</v>
      </c>
    </row>
    <row r="187" spans="1:16" x14ac:dyDescent="0.25">
      <c r="A187" s="40" t="s">
        <v>26</v>
      </c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1:16" x14ac:dyDescent="0.25">
      <c r="A188" s="40" t="s">
        <v>301</v>
      </c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1:16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x14ac:dyDescent="0.25">
      <c r="A190" s="53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</row>
    <row r="192" spans="1:16" x14ac:dyDescent="0.25">
      <c r="A192" s="3" t="s">
        <v>22</v>
      </c>
      <c r="B192" s="50" t="s">
        <v>18</v>
      </c>
      <c r="C192" s="50" t="s">
        <v>0</v>
      </c>
      <c r="D192" s="47" t="s">
        <v>1</v>
      </c>
      <c r="E192" s="48"/>
      <c r="F192" s="49"/>
      <c r="G192" s="50" t="s">
        <v>5</v>
      </c>
      <c r="H192" s="47" t="s">
        <v>6</v>
      </c>
      <c r="I192" s="48"/>
      <c r="J192" s="48"/>
      <c r="K192" s="49"/>
      <c r="L192" s="47" t="s">
        <v>11</v>
      </c>
      <c r="M192" s="48"/>
      <c r="N192" s="48"/>
      <c r="O192" s="49"/>
      <c r="P192" s="54" t="s">
        <v>16</v>
      </c>
    </row>
    <row r="193" spans="1:16" x14ac:dyDescent="0.25">
      <c r="A193" s="3" t="s">
        <v>17</v>
      </c>
      <c r="B193" s="51"/>
      <c r="C193" s="51"/>
      <c r="D193" s="3" t="s">
        <v>2</v>
      </c>
      <c r="E193" s="3" t="s">
        <v>3</v>
      </c>
      <c r="F193" s="3" t="s">
        <v>4</v>
      </c>
      <c r="G193" s="51"/>
      <c r="H193" s="3" t="s">
        <v>7</v>
      </c>
      <c r="I193" s="3" t="s">
        <v>8</v>
      </c>
      <c r="J193" s="3" t="s">
        <v>9</v>
      </c>
      <c r="K193" s="3" t="s">
        <v>10</v>
      </c>
      <c r="L193" s="3" t="s">
        <v>12</v>
      </c>
      <c r="M193" s="3" t="s">
        <v>13</v>
      </c>
      <c r="N193" s="3" t="s">
        <v>14</v>
      </c>
      <c r="O193" s="3" t="s">
        <v>15</v>
      </c>
      <c r="P193" s="55"/>
    </row>
    <row r="194" spans="1:16" x14ac:dyDescent="0.25">
      <c r="A194" s="42" t="s">
        <v>21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4"/>
    </row>
    <row r="195" spans="1:16" x14ac:dyDescent="0.25">
      <c r="A195" s="42" t="s">
        <v>117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4"/>
    </row>
    <row r="196" spans="1:16" x14ac:dyDescent="0.25">
      <c r="A196" s="42" t="s">
        <v>19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4"/>
    </row>
    <row r="197" spans="1:16" x14ac:dyDescent="0.25">
      <c r="A197" s="3" t="s">
        <v>123</v>
      </c>
      <c r="B197" s="4" t="s">
        <v>124</v>
      </c>
      <c r="C197" s="3" t="s">
        <v>51</v>
      </c>
      <c r="D197" s="5">
        <v>3.33</v>
      </c>
      <c r="E197" s="5">
        <v>5.65</v>
      </c>
      <c r="F197" s="5">
        <v>4.1399999999999997</v>
      </c>
      <c r="G197" s="5">
        <v>81.02</v>
      </c>
      <c r="H197" s="5">
        <v>0.03</v>
      </c>
      <c r="I197" s="5">
        <v>5.05</v>
      </c>
      <c r="J197" s="5">
        <v>4.5</v>
      </c>
      <c r="K197" s="5">
        <v>1.64</v>
      </c>
      <c r="L197" s="5">
        <v>21.39</v>
      </c>
      <c r="M197" s="5">
        <v>55.95</v>
      </c>
      <c r="N197" s="5">
        <v>20.04</v>
      </c>
      <c r="O197" s="5">
        <v>0.61</v>
      </c>
      <c r="P197" s="5"/>
    </row>
    <row r="198" spans="1:16" x14ac:dyDescent="0.25">
      <c r="A198" s="3" t="s">
        <v>125</v>
      </c>
      <c r="B198" s="4" t="s">
        <v>126</v>
      </c>
      <c r="C198" s="3" t="s">
        <v>35</v>
      </c>
      <c r="D198" s="5">
        <v>3.11</v>
      </c>
      <c r="E198" s="5">
        <v>4.42</v>
      </c>
      <c r="F198" s="5">
        <v>11.94</v>
      </c>
      <c r="G198" s="5">
        <v>100.69</v>
      </c>
      <c r="H198" s="5">
        <v>0.09</v>
      </c>
      <c r="I198" s="5">
        <v>21.14</v>
      </c>
      <c r="J198" s="5">
        <v>4.9000000000000004</v>
      </c>
      <c r="K198" s="5">
        <v>1.48</v>
      </c>
      <c r="L198" s="5">
        <v>22.06</v>
      </c>
      <c r="M198" s="5">
        <v>62.94</v>
      </c>
      <c r="N198" s="5">
        <v>23.53</v>
      </c>
      <c r="O198" s="5">
        <v>0.94</v>
      </c>
      <c r="P198" s="5"/>
    </row>
    <row r="199" spans="1:16" x14ac:dyDescent="0.25">
      <c r="A199" s="3" t="s">
        <v>127</v>
      </c>
      <c r="B199" s="4" t="s">
        <v>128</v>
      </c>
      <c r="C199" s="3" t="s">
        <v>53</v>
      </c>
      <c r="D199" s="5">
        <v>14.23</v>
      </c>
      <c r="E199" s="5">
        <v>13.75</v>
      </c>
      <c r="F199" s="5">
        <v>5.91</v>
      </c>
      <c r="G199" s="5">
        <v>204.19</v>
      </c>
      <c r="H199" s="5">
        <v>0.08</v>
      </c>
      <c r="I199" s="5">
        <v>1.8</v>
      </c>
      <c r="J199" s="5"/>
      <c r="K199" s="5">
        <v>1.27</v>
      </c>
      <c r="L199" s="5">
        <v>14.16</v>
      </c>
      <c r="M199" s="5">
        <v>148.05000000000001</v>
      </c>
      <c r="N199" s="5">
        <v>19.18</v>
      </c>
      <c r="O199" s="5">
        <v>2.17</v>
      </c>
      <c r="P199" s="5"/>
    </row>
    <row r="200" spans="1:16" x14ac:dyDescent="0.25">
      <c r="A200" s="3" t="s">
        <v>129</v>
      </c>
      <c r="B200" s="4" t="s">
        <v>130</v>
      </c>
      <c r="C200" s="3" t="s">
        <v>54</v>
      </c>
      <c r="D200" s="5">
        <v>3.28</v>
      </c>
      <c r="E200" s="5">
        <v>3.99</v>
      </c>
      <c r="F200" s="5">
        <v>22.18</v>
      </c>
      <c r="G200" s="5">
        <v>138.19</v>
      </c>
      <c r="H200" s="5">
        <v>0.16</v>
      </c>
      <c r="I200" s="5">
        <v>25.94</v>
      </c>
      <c r="J200" s="5">
        <v>18.3</v>
      </c>
      <c r="K200" s="5">
        <v>0.17</v>
      </c>
      <c r="L200" s="5">
        <v>45.14</v>
      </c>
      <c r="M200" s="5">
        <v>97.47</v>
      </c>
      <c r="N200" s="5">
        <v>33.11</v>
      </c>
      <c r="O200" s="5">
        <v>1.22</v>
      </c>
      <c r="P200" s="5"/>
    </row>
    <row r="201" spans="1:16" x14ac:dyDescent="0.25">
      <c r="A201" s="3"/>
      <c r="B201" s="4" t="s">
        <v>131</v>
      </c>
      <c r="C201" s="3" t="s">
        <v>36</v>
      </c>
      <c r="D201" s="5">
        <v>0.9</v>
      </c>
      <c r="E201" s="5">
        <v>0.18</v>
      </c>
      <c r="F201" s="5">
        <v>18.18</v>
      </c>
      <c r="G201" s="5">
        <v>82.8</v>
      </c>
      <c r="H201" s="5">
        <v>0.02</v>
      </c>
      <c r="I201" s="5">
        <v>36</v>
      </c>
      <c r="J201" s="5"/>
      <c r="K201" s="5">
        <v>0.18</v>
      </c>
      <c r="L201" s="5">
        <v>12.6</v>
      </c>
      <c r="M201" s="5">
        <v>12.6</v>
      </c>
      <c r="N201" s="5">
        <v>7.2</v>
      </c>
      <c r="O201" s="5">
        <v>2.52</v>
      </c>
      <c r="P201" s="5"/>
    </row>
    <row r="202" spans="1:16" x14ac:dyDescent="0.25">
      <c r="A202" s="3"/>
      <c r="B202" s="4" t="s">
        <v>49</v>
      </c>
      <c r="C202" s="3" t="s">
        <v>37</v>
      </c>
      <c r="D202" s="5">
        <v>3.16</v>
      </c>
      <c r="E202" s="5">
        <v>0.4</v>
      </c>
      <c r="F202" s="5">
        <v>19.32</v>
      </c>
      <c r="G202" s="5">
        <v>94</v>
      </c>
      <c r="H202" s="5">
        <v>0.06</v>
      </c>
      <c r="I202" s="5"/>
      <c r="J202" s="5"/>
      <c r="K202" s="5">
        <v>0.52</v>
      </c>
      <c r="L202" s="5">
        <v>9.1999999999999993</v>
      </c>
      <c r="M202" s="5">
        <v>34.799999999999997</v>
      </c>
      <c r="N202" s="5">
        <v>13.2</v>
      </c>
      <c r="O202" s="5">
        <v>0.8</v>
      </c>
      <c r="P202" s="5"/>
    </row>
    <row r="203" spans="1:16" x14ac:dyDescent="0.25">
      <c r="A203" s="3"/>
      <c r="B203" s="4" t="s">
        <v>71</v>
      </c>
      <c r="C203" s="3" t="s">
        <v>55</v>
      </c>
      <c r="D203" s="5">
        <v>1.98</v>
      </c>
      <c r="E203" s="5">
        <v>0.36</v>
      </c>
      <c r="F203" s="5">
        <v>10.26</v>
      </c>
      <c r="G203" s="5">
        <v>49.62</v>
      </c>
      <c r="H203" s="5">
        <v>0.06</v>
      </c>
      <c r="I203" s="5"/>
      <c r="J203" s="5">
        <v>1.8</v>
      </c>
      <c r="K203" s="5">
        <v>0.66</v>
      </c>
      <c r="L203" s="5">
        <v>10.5</v>
      </c>
      <c r="M203" s="5">
        <v>47.4</v>
      </c>
      <c r="N203" s="5">
        <v>14.1</v>
      </c>
      <c r="O203" s="5">
        <v>1.17</v>
      </c>
      <c r="P203" s="5"/>
    </row>
    <row r="204" spans="1:16" x14ac:dyDescent="0.25">
      <c r="A204" s="41" t="s">
        <v>20</v>
      </c>
      <c r="B204" s="41"/>
      <c r="C204" s="7"/>
      <c r="D204" s="5">
        <f>SUM(D197:D203)</f>
        <v>29.990000000000002</v>
      </c>
      <c r="E204" s="5">
        <f t="shared" ref="E204:P204" si="14">SUM(E197:E203)</f>
        <v>28.75</v>
      </c>
      <c r="F204" s="5">
        <f t="shared" si="14"/>
        <v>91.93</v>
      </c>
      <c r="G204" s="5">
        <f t="shared" si="14"/>
        <v>750.50999999999988</v>
      </c>
      <c r="H204" s="5">
        <f t="shared" si="14"/>
        <v>0.5</v>
      </c>
      <c r="I204" s="5">
        <f t="shared" si="14"/>
        <v>89.93</v>
      </c>
      <c r="J204" s="5">
        <f t="shared" si="14"/>
        <v>29.500000000000004</v>
      </c>
      <c r="K204" s="5">
        <f t="shared" si="14"/>
        <v>5.92</v>
      </c>
      <c r="L204" s="5">
        <f t="shared" si="14"/>
        <v>135.05000000000001</v>
      </c>
      <c r="M204" s="5">
        <f t="shared" si="14"/>
        <v>459.21</v>
      </c>
      <c r="N204" s="5">
        <f t="shared" si="14"/>
        <v>130.36000000000001</v>
      </c>
      <c r="O204" s="5">
        <f t="shared" si="14"/>
        <v>9.43</v>
      </c>
      <c r="P204" s="5">
        <f t="shared" si="14"/>
        <v>0</v>
      </c>
    </row>
    <row r="205" spans="1:16" x14ac:dyDescent="0.25">
      <c r="A205" s="42" t="s">
        <v>244</v>
      </c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4"/>
    </row>
    <row r="206" spans="1:16" x14ac:dyDescent="0.25">
      <c r="A206" s="3" t="s">
        <v>118</v>
      </c>
      <c r="B206" s="4" t="s">
        <v>119</v>
      </c>
      <c r="C206" s="5" t="s">
        <v>38</v>
      </c>
      <c r="D206" s="5">
        <v>4.05</v>
      </c>
      <c r="E206" s="5">
        <v>4.1399999999999997</v>
      </c>
      <c r="F206" s="5">
        <v>26.04</v>
      </c>
      <c r="G206" s="5">
        <v>157.72999999999999</v>
      </c>
      <c r="H206" s="5">
        <v>0.23</v>
      </c>
      <c r="I206" s="5">
        <v>0.03</v>
      </c>
      <c r="J206" s="5">
        <v>16.75</v>
      </c>
      <c r="K206" s="5">
        <v>1.27</v>
      </c>
      <c r="L206" s="5">
        <v>20.72</v>
      </c>
      <c r="M206" s="5">
        <v>51.53</v>
      </c>
      <c r="N206" s="5">
        <v>8.77</v>
      </c>
      <c r="O206" s="5">
        <v>0.71</v>
      </c>
      <c r="P206" s="5"/>
    </row>
    <row r="207" spans="1:16" x14ac:dyDescent="0.25">
      <c r="A207" s="3" t="s">
        <v>121</v>
      </c>
      <c r="B207" s="4" t="s">
        <v>122</v>
      </c>
      <c r="C207" s="5" t="s">
        <v>36</v>
      </c>
      <c r="D207" s="5">
        <v>0.17</v>
      </c>
      <c r="E207" s="5">
        <v>7.0000000000000007E-2</v>
      </c>
      <c r="F207" s="5">
        <v>13.39</v>
      </c>
      <c r="G207" s="5">
        <v>58.09</v>
      </c>
      <c r="H207" s="5">
        <v>0</v>
      </c>
      <c r="I207" s="5">
        <v>50</v>
      </c>
      <c r="J207" s="5">
        <v>40.85</v>
      </c>
      <c r="K207" s="5">
        <v>0.19</v>
      </c>
      <c r="L207" s="5">
        <v>3</v>
      </c>
      <c r="M207" s="5">
        <v>0.85</v>
      </c>
      <c r="N207" s="5">
        <v>0.85</v>
      </c>
      <c r="O207" s="5">
        <v>0.18</v>
      </c>
      <c r="P207" s="5"/>
    </row>
    <row r="208" spans="1:16" x14ac:dyDescent="0.25">
      <c r="P208" s="5"/>
    </row>
    <row r="209" spans="1:16" x14ac:dyDescent="0.25">
      <c r="A209" s="3"/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x14ac:dyDescent="0.25">
      <c r="P210" s="5"/>
    </row>
    <row r="211" spans="1:16" x14ac:dyDescent="0.25">
      <c r="A211" s="3"/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5">
      <c r="A212" s="3"/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42" t="s">
        <v>245</v>
      </c>
      <c r="B213" s="43"/>
      <c r="C213" s="6"/>
      <c r="D213" s="5">
        <f t="shared" ref="D213:O213" si="15">SUM(D206:D212)</f>
        <v>4.22</v>
      </c>
      <c r="E213" s="5">
        <f t="shared" si="15"/>
        <v>4.21</v>
      </c>
      <c r="F213" s="5">
        <f t="shared" si="15"/>
        <v>39.43</v>
      </c>
      <c r="G213" s="5">
        <f t="shared" si="15"/>
        <v>215.82</v>
      </c>
      <c r="H213" s="5">
        <f t="shared" si="15"/>
        <v>0.23</v>
      </c>
      <c r="I213" s="5">
        <f t="shared" si="15"/>
        <v>50.03</v>
      </c>
      <c r="J213" s="5">
        <f t="shared" si="15"/>
        <v>57.6</v>
      </c>
      <c r="K213" s="5">
        <f t="shared" si="15"/>
        <v>1.46</v>
      </c>
      <c r="L213" s="5">
        <f t="shared" si="15"/>
        <v>23.72</v>
      </c>
      <c r="M213" s="5">
        <f t="shared" si="15"/>
        <v>52.38</v>
      </c>
      <c r="N213" s="5">
        <f t="shared" si="15"/>
        <v>9.6199999999999992</v>
      </c>
      <c r="O213" s="5">
        <f t="shared" si="15"/>
        <v>0.8899999999999999</v>
      </c>
      <c r="P213" s="5">
        <f t="shared" ref="P213" si="16">SUM(P206:P212)</f>
        <v>0</v>
      </c>
    </row>
    <row r="214" spans="1:16" x14ac:dyDescent="0.25">
      <c r="A214" s="41" t="s">
        <v>132</v>
      </c>
      <c r="B214" s="41"/>
      <c r="C214" s="3"/>
      <c r="D214" s="5">
        <f t="shared" ref="D214:O214" si="17">D204+D213</f>
        <v>34.21</v>
      </c>
      <c r="E214" s="5">
        <f t="shared" si="17"/>
        <v>32.96</v>
      </c>
      <c r="F214" s="5">
        <f t="shared" si="17"/>
        <v>131.36000000000001</v>
      </c>
      <c r="G214" s="5">
        <f t="shared" si="17"/>
        <v>966.32999999999993</v>
      </c>
      <c r="H214" s="5">
        <f t="shared" si="17"/>
        <v>0.73</v>
      </c>
      <c r="I214" s="5">
        <f t="shared" si="17"/>
        <v>139.96</v>
      </c>
      <c r="J214" s="5">
        <f t="shared" si="17"/>
        <v>87.100000000000009</v>
      </c>
      <c r="K214" s="5">
        <f t="shared" si="17"/>
        <v>7.38</v>
      </c>
      <c r="L214" s="5">
        <f t="shared" si="17"/>
        <v>158.77000000000001</v>
      </c>
      <c r="M214" s="5">
        <f t="shared" si="17"/>
        <v>511.59</v>
      </c>
      <c r="N214" s="5">
        <f t="shared" si="17"/>
        <v>139.98000000000002</v>
      </c>
      <c r="O214" s="5">
        <f t="shared" si="17"/>
        <v>10.32</v>
      </c>
      <c r="P214" s="5" t="s">
        <v>300</v>
      </c>
    </row>
    <row r="216" spans="1:16" x14ac:dyDescent="0.25">
      <c r="A216" s="56" t="s">
        <v>27</v>
      </c>
      <c r="B216" s="57"/>
      <c r="C216" s="9"/>
      <c r="G216" s="52" t="s">
        <v>29</v>
      </c>
      <c r="H216" s="52"/>
      <c r="I216" s="52"/>
      <c r="J216" s="52"/>
      <c r="K216" s="52"/>
      <c r="L216" s="52"/>
      <c r="M216" s="52"/>
      <c r="N216" s="52"/>
      <c r="O216" s="52"/>
      <c r="P216" s="52"/>
    </row>
    <row r="217" spans="1:16" x14ac:dyDescent="0.25">
      <c r="A217" s="56" t="s">
        <v>246</v>
      </c>
      <c r="B217" s="57"/>
      <c r="C217" s="9"/>
    </row>
    <row r="218" spans="1:16" x14ac:dyDescent="0.25">
      <c r="A218" s="56" t="s">
        <v>28</v>
      </c>
      <c r="B218" s="57"/>
      <c r="C218" s="9">
        <f>SUM(C216:C217)</f>
        <v>0</v>
      </c>
      <c r="G218" s="52" t="s">
        <v>30</v>
      </c>
      <c r="H218" s="52"/>
      <c r="I218" s="52"/>
      <c r="J218" s="52"/>
      <c r="K218" s="52"/>
      <c r="L218" s="52"/>
      <c r="M218" s="52"/>
      <c r="N218" s="52"/>
      <c r="O218" s="52"/>
      <c r="P218" s="52"/>
    </row>
  </sheetData>
  <mergeCells count="138">
    <mergeCell ref="A218:B218"/>
    <mergeCell ref="G218:P218"/>
    <mergeCell ref="A204:B204"/>
    <mergeCell ref="A214:B214"/>
    <mergeCell ref="A216:B216"/>
    <mergeCell ref="G216:P216"/>
    <mergeCell ref="A217:B217"/>
    <mergeCell ref="A194:P194"/>
    <mergeCell ref="A195:P195"/>
    <mergeCell ref="A205:P205"/>
    <mergeCell ref="A213:B213"/>
    <mergeCell ref="A196:P196"/>
    <mergeCell ref="A190:P190"/>
    <mergeCell ref="B192:B193"/>
    <mergeCell ref="C192:C193"/>
    <mergeCell ref="D192:F192"/>
    <mergeCell ref="G192:G193"/>
    <mergeCell ref="H192:K192"/>
    <mergeCell ref="L192:O192"/>
    <mergeCell ref="P192:P193"/>
    <mergeCell ref="A183:B183"/>
    <mergeCell ref="I183:P183"/>
    <mergeCell ref="I184:P184"/>
    <mergeCell ref="A187:P187"/>
    <mergeCell ref="A188:P188"/>
    <mergeCell ref="A174:B174"/>
    <mergeCell ref="G174:P174"/>
    <mergeCell ref="A177:P178"/>
    <mergeCell ref="A179:P180"/>
    <mergeCell ref="A182:B182"/>
    <mergeCell ref="I182:P182"/>
    <mergeCell ref="A160:B160"/>
    <mergeCell ref="A170:B170"/>
    <mergeCell ref="A172:B172"/>
    <mergeCell ref="G172:P172"/>
    <mergeCell ref="A173:B173"/>
    <mergeCell ref="A150:P150"/>
    <mergeCell ref="A151:P151"/>
    <mergeCell ref="A161:P161"/>
    <mergeCell ref="A169:B169"/>
    <mergeCell ref="A152:P152"/>
    <mergeCell ref="A146:P146"/>
    <mergeCell ref="B148:B149"/>
    <mergeCell ref="C148:C149"/>
    <mergeCell ref="D148:F148"/>
    <mergeCell ref="G148:G149"/>
    <mergeCell ref="H148:K148"/>
    <mergeCell ref="L148:O148"/>
    <mergeCell ref="P148:P149"/>
    <mergeCell ref="A139:B139"/>
    <mergeCell ref="I139:P139"/>
    <mergeCell ref="I140:P140"/>
    <mergeCell ref="A143:P143"/>
    <mergeCell ref="A144:P144"/>
    <mergeCell ref="A130:B130"/>
    <mergeCell ref="G130:P130"/>
    <mergeCell ref="A133:P134"/>
    <mergeCell ref="A135:P136"/>
    <mergeCell ref="A138:B138"/>
    <mergeCell ref="I138:P138"/>
    <mergeCell ref="A116:B116"/>
    <mergeCell ref="A126:B126"/>
    <mergeCell ref="A128:B128"/>
    <mergeCell ref="G128:P128"/>
    <mergeCell ref="A129:B129"/>
    <mergeCell ref="A106:P106"/>
    <mergeCell ref="A107:P107"/>
    <mergeCell ref="A117:P117"/>
    <mergeCell ref="A125:B125"/>
    <mergeCell ref="A108:P108"/>
    <mergeCell ref="A102:P102"/>
    <mergeCell ref="B104:B105"/>
    <mergeCell ref="C104:C105"/>
    <mergeCell ref="D104:F104"/>
    <mergeCell ref="G104:G105"/>
    <mergeCell ref="H104:K104"/>
    <mergeCell ref="L104:O104"/>
    <mergeCell ref="P104:P105"/>
    <mergeCell ref="A95:B95"/>
    <mergeCell ref="I95:P95"/>
    <mergeCell ref="I96:P96"/>
    <mergeCell ref="A99:P99"/>
    <mergeCell ref="A100:P100"/>
    <mergeCell ref="A40:B40"/>
    <mergeCell ref="G40:P40"/>
    <mergeCell ref="A89:P90"/>
    <mergeCell ref="A91:P92"/>
    <mergeCell ref="A94:B94"/>
    <mergeCell ref="I94:P94"/>
    <mergeCell ref="A26:B26"/>
    <mergeCell ref="A36:B36"/>
    <mergeCell ref="A38:B38"/>
    <mergeCell ref="G38:P38"/>
    <mergeCell ref="A39:B39"/>
    <mergeCell ref="P59:P60"/>
    <mergeCell ref="A57:P57"/>
    <mergeCell ref="I50:P50"/>
    <mergeCell ref="I51:P51"/>
    <mergeCell ref="A73:P73"/>
    <mergeCell ref="A81:B81"/>
    <mergeCell ref="A27:P27"/>
    <mergeCell ref="A35:B35"/>
    <mergeCell ref="A18:P18"/>
    <mergeCell ref="I6:P6"/>
    <mergeCell ref="A9:P9"/>
    <mergeCell ref="A10:P10"/>
    <mergeCell ref="A12:P12"/>
    <mergeCell ref="B14:B15"/>
    <mergeCell ref="C14:C15"/>
    <mergeCell ref="D14:F14"/>
    <mergeCell ref="G14:G15"/>
    <mergeCell ref="H14:K14"/>
    <mergeCell ref="L14:O14"/>
    <mergeCell ref="P14:P15"/>
    <mergeCell ref="A1:P2"/>
    <mergeCell ref="A4:B4"/>
    <mergeCell ref="I4:P4"/>
    <mergeCell ref="A5:B5"/>
    <mergeCell ref="I5:P5"/>
    <mergeCell ref="A54:P54"/>
    <mergeCell ref="A55:P55"/>
    <mergeCell ref="A72:B72"/>
    <mergeCell ref="A61:P61"/>
    <mergeCell ref="A62:P62"/>
    <mergeCell ref="A44:P45"/>
    <mergeCell ref="A63:P63"/>
    <mergeCell ref="D59:F59"/>
    <mergeCell ref="H59:K59"/>
    <mergeCell ref="L59:O59"/>
    <mergeCell ref="B59:B60"/>
    <mergeCell ref="C59:C60"/>
    <mergeCell ref="G59:G60"/>
    <mergeCell ref="A46:P47"/>
    <mergeCell ref="A49:B49"/>
    <mergeCell ref="A50:B50"/>
    <mergeCell ref="I49:P49"/>
    <mergeCell ref="A16:P16"/>
    <mergeCell ref="A17:P17"/>
  </mergeCells>
  <phoneticPr fontId="2" type="noConversion"/>
  <pageMargins left="0.11811023622047245" right="0.11811023622047245" top="0.15748031496062992" bottom="0.15748031496062992" header="0.19685039370078741" footer="0.11811023622047245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A12" sqref="A12:P12"/>
    </sheetView>
  </sheetViews>
  <sheetFormatPr defaultRowHeight="15" x14ac:dyDescent="0.25"/>
  <sheetData>
    <row r="1" spans="1:16" x14ac:dyDescent="0.25">
      <c r="A1" s="38" t="s">
        <v>287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.75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5.75" x14ac:dyDescent="0.25">
      <c r="A4" s="39" t="s">
        <v>23</v>
      </c>
      <c r="B4" s="39"/>
      <c r="C4" s="34"/>
      <c r="D4" s="34"/>
      <c r="E4" s="34"/>
      <c r="F4" s="34"/>
      <c r="G4" s="34"/>
      <c r="H4" s="34"/>
      <c r="I4" s="39" t="s">
        <v>23</v>
      </c>
      <c r="J4" s="39"/>
      <c r="K4" s="39"/>
      <c r="L4" s="39"/>
      <c r="M4" s="39"/>
      <c r="N4" s="39"/>
      <c r="O4" s="39"/>
      <c r="P4" s="39"/>
    </row>
    <row r="5" spans="1:16" ht="15.75" x14ac:dyDescent="0.25">
      <c r="A5" s="39" t="s">
        <v>289</v>
      </c>
      <c r="B5" s="39"/>
      <c r="C5" s="34"/>
      <c r="D5" s="34"/>
      <c r="E5" s="34"/>
      <c r="F5" s="34"/>
      <c r="G5" s="34"/>
      <c r="H5" s="34"/>
      <c r="I5" s="39" t="s">
        <v>288</v>
      </c>
      <c r="J5" s="39"/>
      <c r="K5" s="39"/>
      <c r="L5" s="39"/>
      <c r="M5" s="39"/>
      <c r="N5" s="39"/>
      <c r="O5" s="39"/>
      <c r="P5" s="39"/>
    </row>
    <row r="6" spans="1:16" ht="15.75" x14ac:dyDescent="0.25">
      <c r="A6" s="1" t="s">
        <v>25</v>
      </c>
      <c r="B6" s="1"/>
      <c r="C6" s="1"/>
      <c r="D6" s="1"/>
      <c r="E6" s="1"/>
      <c r="F6" s="1"/>
      <c r="G6" s="1"/>
      <c r="H6" s="1"/>
      <c r="I6" s="52" t="s">
        <v>302</v>
      </c>
      <c r="J6" s="52"/>
      <c r="K6" s="52"/>
      <c r="L6" s="52"/>
      <c r="M6" s="52"/>
      <c r="N6" s="52"/>
      <c r="O6" s="52"/>
      <c r="P6" s="52"/>
    </row>
    <row r="7" spans="1:16" ht="15.75" x14ac:dyDescent="0.25">
      <c r="A7" s="1" t="s">
        <v>24</v>
      </c>
      <c r="B7" s="1"/>
      <c r="C7" s="1"/>
      <c r="D7" s="1"/>
      <c r="E7" s="1"/>
      <c r="F7" s="1"/>
      <c r="G7" s="1"/>
      <c r="H7" s="1"/>
      <c r="I7" s="1" t="s">
        <v>24</v>
      </c>
      <c r="J7" s="1"/>
      <c r="K7" s="1"/>
      <c r="L7" s="1"/>
      <c r="M7" s="1"/>
      <c r="N7" s="1"/>
      <c r="O7" s="1"/>
      <c r="P7" s="1"/>
    </row>
    <row r="8" spans="1:16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5">
      <c r="A9" s="40" t="s">
        <v>26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15.75" x14ac:dyDescent="0.25">
      <c r="A10" s="40" t="s">
        <v>301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5.7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23.25" x14ac:dyDescent="0.25">
      <c r="A12" s="38" t="s">
        <v>303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</sheetData>
  <mergeCells count="9">
    <mergeCell ref="A9:P9"/>
    <mergeCell ref="A10:P10"/>
    <mergeCell ref="A12:P12"/>
    <mergeCell ref="A1:P2"/>
    <mergeCell ref="A4:B4"/>
    <mergeCell ref="I4:P4"/>
    <mergeCell ref="A5:B5"/>
    <mergeCell ref="I5:P5"/>
    <mergeCell ref="I6:P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0"/>
  <sheetViews>
    <sheetView topLeftCell="A268" workbookViewId="0">
      <selection activeCell="A191" sqref="A191:P191"/>
    </sheetView>
  </sheetViews>
  <sheetFormatPr defaultColWidth="8.85546875" defaultRowHeight="15.75" x14ac:dyDescent="0.25"/>
  <cols>
    <col min="1" max="1" width="13.28515625" style="1" customWidth="1"/>
    <col min="2" max="2" width="33.5703125" style="1" customWidth="1"/>
    <col min="3" max="3" width="9.140625" style="1" customWidth="1"/>
    <col min="4" max="6" width="7.42578125" style="1" customWidth="1"/>
    <col min="7" max="7" width="9.85546875" style="1" customWidth="1"/>
    <col min="8" max="9" width="8.85546875" style="1" customWidth="1"/>
    <col min="10" max="11" width="7.7109375" style="1" customWidth="1"/>
    <col min="12" max="14" width="8" style="1" customWidth="1"/>
    <col min="15" max="15" width="7.710937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45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25">
      <c r="A3" s="38" t="s">
        <v>290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5">
      <c r="A6" s="39" t="s">
        <v>23</v>
      </c>
      <c r="B6" s="39"/>
      <c r="C6" s="18"/>
      <c r="D6" s="18"/>
      <c r="E6" s="18"/>
      <c r="F6" s="18"/>
      <c r="G6" s="18"/>
      <c r="H6" s="18"/>
      <c r="I6" s="39" t="s">
        <v>23</v>
      </c>
      <c r="J6" s="39"/>
      <c r="K6" s="39"/>
      <c r="L6" s="39"/>
      <c r="M6" s="39"/>
      <c r="N6" s="39"/>
      <c r="O6" s="39"/>
      <c r="P6" s="39"/>
    </row>
    <row r="7" spans="1:16" x14ac:dyDescent="0.25">
      <c r="A7" s="39" t="s">
        <v>289</v>
      </c>
      <c r="B7" s="39"/>
      <c r="C7" s="18"/>
      <c r="D7" s="18"/>
      <c r="E7" s="18"/>
      <c r="F7" s="18"/>
      <c r="G7" s="18"/>
      <c r="H7" s="18"/>
      <c r="I7" s="39" t="s">
        <v>288</v>
      </c>
      <c r="J7" s="39"/>
      <c r="K7" s="39"/>
      <c r="L7" s="39"/>
      <c r="M7" s="39"/>
      <c r="N7" s="39"/>
      <c r="O7" s="39"/>
      <c r="P7" s="39"/>
    </row>
    <row r="8" spans="1:16" x14ac:dyDescent="0.25">
      <c r="A8" s="1" t="s">
        <v>25</v>
      </c>
      <c r="I8" s="52" t="s">
        <v>302</v>
      </c>
      <c r="J8" s="52"/>
      <c r="K8" s="52"/>
      <c r="L8" s="52"/>
      <c r="M8" s="52"/>
      <c r="N8" s="52"/>
      <c r="O8" s="52"/>
      <c r="P8" s="52"/>
    </row>
    <row r="9" spans="1:16" x14ac:dyDescent="0.25">
      <c r="A9" s="1" t="s">
        <v>24</v>
      </c>
      <c r="I9" s="1" t="s">
        <v>24</v>
      </c>
    </row>
    <row r="11" spans="1:16" x14ac:dyDescent="0.25">
      <c r="A11" s="40" t="s">
        <v>26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0" t="s">
        <v>301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6" spans="1:16" ht="15.6" customHeight="1" x14ac:dyDescent="0.25">
      <c r="A16" s="3" t="s">
        <v>22</v>
      </c>
      <c r="B16" s="50" t="s">
        <v>18</v>
      </c>
      <c r="C16" s="50" t="s">
        <v>0</v>
      </c>
      <c r="D16" s="47" t="s">
        <v>1</v>
      </c>
      <c r="E16" s="48"/>
      <c r="F16" s="49"/>
      <c r="G16" s="50" t="s">
        <v>5</v>
      </c>
      <c r="H16" s="47" t="s">
        <v>6</v>
      </c>
      <c r="I16" s="48"/>
      <c r="J16" s="48"/>
      <c r="K16" s="49"/>
      <c r="L16" s="47" t="s">
        <v>11</v>
      </c>
      <c r="M16" s="48"/>
      <c r="N16" s="48"/>
      <c r="O16" s="49"/>
      <c r="P16" s="54" t="s">
        <v>16</v>
      </c>
    </row>
    <row r="17" spans="1:16" x14ac:dyDescent="0.25">
      <c r="A17" s="3" t="s">
        <v>17</v>
      </c>
      <c r="B17" s="51"/>
      <c r="C17" s="51"/>
      <c r="D17" s="3" t="s">
        <v>2</v>
      </c>
      <c r="E17" s="3" t="s">
        <v>3</v>
      </c>
      <c r="F17" s="3" t="s">
        <v>4</v>
      </c>
      <c r="G17" s="51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5"/>
    </row>
    <row r="18" spans="1:16" x14ac:dyDescent="0.25">
      <c r="A18" s="42" t="s">
        <v>58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</row>
    <row r="19" spans="1:16" x14ac:dyDescent="0.25">
      <c r="A19" s="42" t="s">
        <v>133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</row>
    <row r="20" spans="1:16" x14ac:dyDescent="0.25">
      <c r="A20" s="42" t="s">
        <v>19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</row>
    <row r="21" spans="1:16" x14ac:dyDescent="0.25">
      <c r="A21" s="3" t="s">
        <v>135</v>
      </c>
      <c r="B21" s="4" t="s">
        <v>136</v>
      </c>
      <c r="C21" s="3" t="s">
        <v>51</v>
      </c>
      <c r="D21" s="5">
        <v>0.77</v>
      </c>
      <c r="E21" s="5">
        <v>7.0000000000000007E-2</v>
      </c>
      <c r="F21" s="5">
        <v>10.16</v>
      </c>
      <c r="G21" s="5">
        <v>45.72</v>
      </c>
      <c r="H21" s="5">
        <v>0.04</v>
      </c>
      <c r="I21" s="5">
        <v>3.7</v>
      </c>
      <c r="J21" s="5"/>
      <c r="K21" s="5">
        <v>0.23</v>
      </c>
      <c r="L21" s="5">
        <v>17.899999999999999</v>
      </c>
      <c r="M21" s="5">
        <v>33.32</v>
      </c>
      <c r="N21" s="5">
        <v>21.04</v>
      </c>
      <c r="O21" s="5">
        <v>0.5</v>
      </c>
      <c r="P21" s="5"/>
    </row>
    <row r="22" spans="1:16" x14ac:dyDescent="0.25">
      <c r="A22" s="3" t="s">
        <v>137</v>
      </c>
      <c r="B22" s="4" t="s">
        <v>138</v>
      </c>
      <c r="C22" s="3" t="s">
        <v>35</v>
      </c>
      <c r="D22" s="5">
        <v>3.13</v>
      </c>
      <c r="E22" s="5">
        <v>3.3</v>
      </c>
      <c r="F22" s="5">
        <v>13.08</v>
      </c>
      <c r="G22" s="5">
        <v>95.74</v>
      </c>
      <c r="H22" s="5">
        <v>0.09</v>
      </c>
      <c r="I22" s="5">
        <v>11.2</v>
      </c>
      <c r="J22" s="5"/>
      <c r="K22" s="5">
        <v>1.53</v>
      </c>
      <c r="L22" s="5">
        <v>33.479999999999997</v>
      </c>
      <c r="M22" s="5">
        <v>77.94</v>
      </c>
      <c r="N22" s="5">
        <v>27.34</v>
      </c>
      <c r="O22" s="5">
        <v>1.38</v>
      </c>
      <c r="P22" s="5"/>
    </row>
    <row r="23" spans="1:16" x14ac:dyDescent="0.25">
      <c r="A23" s="3" t="s">
        <v>139</v>
      </c>
      <c r="B23" s="4" t="s">
        <v>140</v>
      </c>
      <c r="C23" s="3" t="s">
        <v>53</v>
      </c>
      <c r="D23" s="5">
        <v>9.64</v>
      </c>
      <c r="E23" s="5">
        <v>4.91</v>
      </c>
      <c r="F23" s="5">
        <v>1.53</v>
      </c>
      <c r="G23" s="5">
        <v>89.65</v>
      </c>
      <c r="H23" s="5">
        <v>0.06</v>
      </c>
      <c r="I23" s="5">
        <v>8.2799999999999994</v>
      </c>
      <c r="J23" s="5">
        <v>18.600000000000001</v>
      </c>
      <c r="K23" s="5">
        <v>1.96</v>
      </c>
      <c r="L23" s="5">
        <v>81.95</v>
      </c>
      <c r="M23" s="5">
        <v>148.58000000000001</v>
      </c>
      <c r="N23" s="5">
        <v>13.12</v>
      </c>
      <c r="O23" s="5">
        <v>0.59</v>
      </c>
      <c r="P23" s="5"/>
    </row>
    <row r="24" spans="1:16" x14ac:dyDescent="0.25">
      <c r="A24" s="3" t="s">
        <v>141</v>
      </c>
      <c r="B24" s="4" t="s">
        <v>142</v>
      </c>
      <c r="C24" s="3" t="s">
        <v>55</v>
      </c>
      <c r="D24" s="5">
        <v>0.72</v>
      </c>
      <c r="E24" s="5">
        <v>3.01</v>
      </c>
      <c r="F24" s="5">
        <v>2.65</v>
      </c>
      <c r="G24" s="5">
        <v>40.93</v>
      </c>
      <c r="H24" s="5">
        <v>0.03</v>
      </c>
      <c r="I24" s="5">
        <v>0.06</v>
      </c>
      <c r="J24" s="5">
        <v>19</v>
      </c>
      <c r="K24" s="5">
        <v>0.1</v>
      </c>
      <c r="L24" s="5">
        <v>17.66</v>
      </c>
      <c r="M24" s="5">
        <v>12.78</v>
      </c>
      <c r="N24" s="5">
        <v>2.0499999999999998</v>
      </c>
      <c r="O24" s="5">
        <v>0.1</v>
      </c>
      <c r="P24" s="5"/>
    </row>
    <row r="25" spans="1:16" x14ac:dyDescent="0.25">
      <c r="A25" s="3" t="s">
        <v>143</v>
      </c>
      <c r="B25" s="4" t="s">
        <v>144</v>
      </c>
      <c r="C25" s="3" t="s">
        <v>54</v>
      </c>
      <c r="D25" s="5">
        <v>3.91</v>
      </c>
      <c r="E25" s="5">
        <v>2.39</v>
      </c>
      <c r="F25" s="5">
        <v>14.99</v>
      </c>
      <c r="G25" s="5">
        <v>99.68</v>
      </c>
      <c r="H25" s="5">
        <v>0.09</v>
      </c>
      <c r="I25" s="5">
        <v>82.66</v>
      </c>
      <c r="J25" s="5">
        <v>12</v>
      </c>
      <c r="K25" s="5">
        <v>0.35</v>
      </c>
      <c r="L25" s="5">
        <v>90.3</v>
      </c>
      <c r="M25" s="5">
        <v>67.95</v>
      </c>
      <c r="N25" s="5">
        <v>34.64</v>
      </c>
      <c r="O25" s="5">
        <v>1.37</v>
      </c>
      <c r="P25" s="5"/>
    </row>
    <row r="26" spans="1:16" x14ac:dyDescent="0.25">
      <c r="A26" s="3" t="s">
        <v>88</v>
      </c>
      <c r="B26" s="4" t="s">
        <v>89</v>
      </c>
      <c r="C26" s="3" t="s">
        <v>36</v>
      </c>
      <c r="D26" s="5">
        <v>0.7</v>
      </c>
      <c r="E26" s="5">
        <v>0.05</v>
      </c>
      <c r="F26" s="5">
        <v>23.1</v>
      </c>
      <c r="G26" s="5">
        <v>96.72</v>
      </c>
      <c r="H26" s="5">
        <v>0.02</v>
      </c>
      <c r="I26" s="5">
        <v>0.72</v>
      </c>
      <c r="J26" s="5"/>
      <c r="K26" s="5">
        <v>0.99</v>
      </c>
      <c r="L26" s="5">
        <v>28.8</v>
      </c>
      <c r="M26" s="5">
        <v>26.28</v>
      </c>
      <c r="N26" s="5">
        <v>18.899999999999999</v>
      </c>
      <c r="O26" s="5">
        <v>0.62</v>
      </c>
      <c r="P26" s="5"/>
    </row>
    <row r="27" spans="1:16" x14ac:dyDescent="0.25">
      <c r="A27" s="3"/>
      <c r="B27" s="4" t="s">
        <v>49</v>
      </c>
      <c r="C27" s="3" t="s">
        <v>37</v>
      </c>
      <c r="D27" s="5">
        <v>3.16</v>
      </c>
      <c r="E27" s="5">
        <v>0.4</v>
      </c>
      <c r="F27" s="5">
        <v>19.32</v>
      </c>
      <c r="G27" s="5">
        <v>94</v>
      </c>
      <c r="H27" s="5">
        <v>0.06</v>
      </c>
      <c r="I27" s="5"/>
      <c r="J27" s="5"/>
      <c r="K27" s="5">
        <v>0.52</v>
      </c>
      <c r="L27" s="5">
        <v>9.1999999999999993</v>
      </c>
      <c r="M27" s="5">
        <v>34.799999999999997</v>
      </c>
      <c r="N27" s="5">
        <v>13.2</v>
      </c>
      <c r="O27" s="5">
        <v>0.8</v>
      </c>
      <c r="P27" s="5"/>
    </row>
    <row r="28" spans="1:16" x14ac:dyDescent="0.25">
      <c r="A28" s="3"/>
      <c r="B28" s="4" t="s">
        <v>71</v>
      </c>
      <c r="C28" s="3" t="s">
        <v>37</v>
      </c>
      <c r="D28" s="5">
        <v>3.16</v>
      </c>
      <c r="E28" s="5">
        <v>0.4</v>
      </c>
      <c r="F28" s="5">
        <v>19.32</v>
      </c>
      <c r="G28" s="5">
        <v>94</v>
      </c>
      <c r="H28" s="5">
        <v>0.06</v>
      </c>
      <c r="I28" s="5"/>
      <c r="J28" s="5"/>
      <c r="K28" s="5">
        <v>0.52</v>
      </c>
      <c r="L28" s="5">
        <v>9.1999999999999993</v>
      </c>
      <c r="M28" s="5">
        <v>34.799999999999997</v>
      </c>
      <c r="N28" s="5">
        <v>13.2</v>
      </c>
      <c r="O28" s="5">
        <v>0.8</v>
      </c>
      <c r="P28" s="5"/>
    </row>
    <row r="29" spans="1:16" x14ac:dyDescent="0.25">
      <c r="A29" s="41" t="s">
        <v>20</v>
      </c>
      <c r="B29" s="41"/>
      <c r="C29" s="7"/>
      <c r="D29" s="5">
        <f>SUM(D21:D28)</f>
        <v>25.19</v>
      </c>
      <c r="E29" s="5">
        <f>SUM(E21:E28)</f>
        <v>14.530000000000001</v>
      </c>
      <c r="F29" s="5">
        <f>SUM(F21:F28)</f>
        <v>104.15</v>
      </c>
      <c r="G29" s="5">
        <f>SUM(G21:G28)</f>
        <v>656.43999999999994</v>
      </c>
      <c r="H29" s="5">
        <f>SUM(H21:H28)</f>
        <v>0.45</v>
      </c>
      <c r="I29" s="5">
        <f>SUM(I21:I27)</f>
        <v>106.61999999999999</v>
      </c>
      <c r="J29" s="5">
        <f>SUM(J21:J27)</f>
        <v>49.6</v>
      </c>
      <c r="K29" s="5">
        <f>SUM(K21:K28)</f>
        <v>6.1999999999999993</v>
      </c>
      <c r="L29" s="5">
        <f>SUM(L21:L28)</f>
        <v>288.48999999999995</v>
      </c>
      <c r="M29" s="5">
        <f>SUM(M21:M28)</f>
        <v>436.45000000000005</v>
      </c>
      <c r="N29" s="5">
        <f>SUM(N21:N28)</f>
        <v>143.48999999999998</v>
      </c>
      <c r="O29" s="5">
        <f>SUM(O21:O27)</f>
        <v>5.3599999999999994</v>
      </c>
      <c r="P29" s="5">
        <f>SUM(P21:P27)</f>
        <v>0</v>
      </c>
    </row>
    <row r="30" spans="1:16" x14ac:dyDescent="0.25">
      <c r="A30" s="42" t="s">
        <v>244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4"/>
    </row>
    <row r="31" spans="1:16" x14ac:dyDescent="0.25">
      <c r="A31" s="3" t="s">
        <v>257</v>
      </c>
      <c r="B31" s="4" t="s">
        <v>258</v>
      </c>
      <c r="C31" s="5" t="s">
        <v>259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3" t="s">
        <v>77</v>
      </c>
      <c r="B32" s="4" t="s">
        <v>78</v>
      </c>
      <c r="C32" s="5" t="s">
        <v>79</v>
      </c>
      <c r="D32" s="5">
        <v>0.05</v>
      </c>
      <c r="E32" s="5">
        <v>0.01</v>
      </c>
      <c r="F32" s="5">
        <v>9.17</v>
      </c>
      <c r="G32" s="5">
        <v>37.96</v>
      </c>
      <c r="H32" s="5">
        <v>0</v>
      </c>
      <c r="I32" s="5">
        <v>2.5</v>
      </c>
      <c r="J32" s="5"/>
      <c r="K32" s="5">
        <v>0.01</v>
      </c>
      <c r="L32" s="5">
        <v>7.35</v>
      </c>
      <c r="M32" s="5">
        <v>9.56</v>
      </c>
      <c r="N32" s="5">
        <v>5.12</v>
      </c>
      <c r="O32" s="5">
        <v>0.88</v>
      </c>
      <c r="P32" s="5"/>
    </row>
    <row r="33" spans="1:16" x14ac:dyDescent="0.25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P34" s="5"/>
    </row>
    <row r="35" spans="1:16" x14ac:dyDescent="0.25">
      <c r="A35" s="3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3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3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42" t="s">
        <v>245</v>
      </c>
      <c r="B38" s="43"/>
      <c r="C38" s="6"/>
      <c r="D38" s="5">
        <f>SUM(D31:D37)</f>
        <v>0.05</v>
      </c>
      <c r="E38" s="5">
        <f t="shared" ref="E38:P38" si="0">SUM(E31:E37)</f>
        <v>0.01</v>
      </c>
      <c r="F38" s="5">
        <f t="shared" si="0"/>
        <v>9.17</v>
      </c>
      <c r="G38" s="5">
        <f t="shared" si="0"/>
        <v>37.96</v>
      </c>
      <c r="H38" s="5">
        <f t="shared" si="0"/>
        <v>0</v>
      </c>
      <c r="I38" s="5">
        <f t="shared" si="0"/>
        <v>2.5</v>
      </c>
      <c r="J38" s="5">
        <f t="shared" si="0"/>
        <v>0</v>
      </c>
      <c r="K38" s="5">
        <f t="shared" si="0"/>
        <v>0.01</v>
      </c>
      <c r="L38" s="5">
        <f t="shared" si="0"/>
        <v>7.35</v>
      </c>
      <c r="M38" s="5">
        <f t="shared" si="0"/>
        <v>9.56</v>
      </c>
      <c r="N38" s="5">
        <f t="shared" si="0"/>
        <v>5.12</v>
      </c>
      <c r="O38" s="5">
        <f t="shared" si="0"/>
        <v>0.88</v>
      </c>
      <c r="P38" s="5">
        <f t="shared" si="0"/>
        <v>0</v>
      </c>
    </row>
    <row r="39" spans="1:16" x14ac:dyDescent="0.25">
      <c r="A39" s="17" t="s">
        <v>145</v>
      </c>
      <c r="B39" s="17"/>
      <c r="C39" s="3"/>
      <c r="D39" s="5">
        <f t="shared" ref="D39:O39" si="1">D29+D38</f>
        <v>25.240000000000002</v>
      </c>
      <c r="E39" s="5">
        <f t="shared" si="1"/>
        <v>14.540000000000001</v>
      </c>
      <c r="F39" s="5">
        <f t="shared" si="1"/>
        <v>113.32000000000001</v>
      </c>
      <c r="G39" s="5">
        <f t="shared" si="1"/>
        <v>694.4</v>
      </c>
      <c r="H39" s="5">
        <f t="shared" si="1"/>
        <v>0.45</v>
      </c>
      <c r="I39" s="5">
        <f t="shared" si="1"/>
        <v>109.11999999999999</v>
      </c>
      <c r="J39" s="5">
        <f t="shared" si="1"/>
        <v>49.6</v>
      </c>
      <c r="K39" s="5">
        <f t="shared" si="1"/>
        <v>6.2099999999999991</v>
      </c>
      <c r="L39" s="5">
        <f t="shared" si="1"/>
        <v>295.83999999999997</v>
      </c>
      <c r="M39" s="5">
        <f t="shared" si="1"/>
        <v>446.01000000000005</v>
      </c>
      <c r="N39" s="5">
        <f t="shared" si="1"/>
        <v>148.60999999999999</v>
      </c>
      <c r="O39" s="5">
        <f t="shared" si="1"/>
        <v>6.2399999999999993</v>
      </c>
      <c r="P39" s="5" t="s">
        <v>300</v>
      </c>
    </row>
    <row r="41" spans="1:16" x14ac:dyDescent="0.25">
      <c r="A41" s="28" t="s">
        <v>27</v>
      </c>
      <c r="B41" s="21"/>
      <c r="C41" s="9"/>
      <c r="G41" s="19" t="s">
        <v>29</v>
      </c>
      <c r="H41" s="19"/>
      <c r="I41" s="19"/>
      <c r="J41" s="19"/>
      <c r="K41" s="19"/>
      <c r="L41" s="19"/>
      <c r="M41" s="19"/>
      <c r="N41" s="19"/>
      <c r="O41" s="19"/>
      <c r="P41" s="19"/>
    </row>
    <row r="42" spans="1:16" x14ac:dyDescent="0.25">
      <c r="A42" s="28" t="s">
        <v>246</v>
      </c>
      <c r="B42" s="21"/>
      <c r="C42" s="9"/>
    </row>
    <row r="43" spans="1:16" x14ac:dyDescent="0.25">
      <c r="A43" s="20" t="s">
        <v>28</v>
      </c>
      <c r="B43" s="21"/>
      <c r="C43" s="9">
        <f>SUM(C41:C42)</f>
        <v>0</v>
      </c>
      <c r="G43" s="19" t="s">
        <v>30</v>
      </c>
      <c r="H43" s="19"/>
      <c r="I43" s="19"/>
      <c r="J43" s="19"/>
      <c r="K43" s="19"/>
      <c r="L43" s="19"/>
      <c r="M43" s="19"/>
      <c r="N43" s="19"/>
      <c r="O43" s="19"/>
      <c r="P43" s="19"/>
    </row>
    <row r="45" spans="1:16" x14ac:dyDescent="0.25">
      <c r="A45" s="58">
        <v>45536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48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x14ac:dyDescent="0.25">
      <c r="A47" s="38" t="s">
        <v>290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A50" s="39" t="s">
        <v>23</v>
      </c>
      <c r="B50" s="39"/>
      <c r="C50" s="14"/>
      <c r="D50" s="14"/>
      <c r="E50" s="14"/>
      <c r="F50" s="14"/>
      <c r="G50" s="14"/>
      <c r="H50" s="14"/>
      <c r="I50" s="39" t="s">
        <v>23</v>
      </c>
      <c r="J50" s="39"/>
      <c r="K50" s="39"/>
      <c r="L50" s="39"/>
      <c r="M50" s="39"/>
      <c r="N50" s="39"/>
      <c r="O50" s="39"/>
      <c r="P50" s="39"/>
    </row>
    <row r="51" spans="1:16" x14ac:dyDescent="0.25">
      <c r="A51" s="39" t="s">
        <v>289</v>
      </c>
      <c r="B51" s="39"/>
      <c r="C51" s="14"/>
      <c r="D51" s="14"/>
      <c r="E51" s="14"/>
      <c r="F51" s="14"/>
      <c r="G51" s="14"/>
      <c r="H51" s="14"/>
      <c r="I51" s="39" t="s">
        <v>291</v>
      </c>
      <c r="J51" s="39"/>
      <c r="K51" s="39"/>
      <c r="L51" s="39"/>
      <c r="M51" s="39"/>
      <c r="N51" s="39"/>
      <c r="O51" s="39"/>
      <c r="P51" s="39"/>
    </row>
    <row r="52" spans="1:16" x14ac:dyDescent="0.25">
      <c r="A52" s="1" t="s">
        <v>25</v>
      </c>
      <c r="I52" s="52" t="s">
        <v>305</v>
      </c>
      <c r="J52" s="52"/>
      <c r="K52" s="52"/>
      <c r="L52" s="52"/>
      <c r="M52" s="52"/>
      <c r="N52" s="52"/>
      <c r="O52" s="52"/>
      <c r="P52" s="52"/>
    </row>
    <row r="53" spans="1:16" x14ac:dyDescent="0.25">
      <c r="A53" s="1" t="s">
        <v>24</v>
      </c>
      <c r="I53" s="1" t="s">
        <v>24</v>
      </c>
    </row>
    <row r="55" spans="1:16" x14ac:dyDescent="0.25">
      <c r="A55" s="40" t="s">
        <v>26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40" t="s">
        <v>301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60" spans="1:16" ht="31.15" customHeight="1" x14ac:dyDescent="0.25">
      <c r="A60" s="3" t="s">
        <v>22</v>
      </c>
      <c r="B60" s="50" t="s">
        <v>18</v>
      </c>
      <c r="C60" s="50" t="s">
        <v>0</v>
      </c>
      <c r="D60" s="47" t="s">
        <v>1</v>
      </c>
      <c r="E60" s="48"/>
      <c r="F60" s="49"/>
      <c r="G60" s="50" t="s">
        <v>5</v>
      </c>
      <c r="H60" s="47" t="s">
        <v>6</v>
      </c>
      <c r="I60" s="48"/>
      <c r="J60" s="48"/>
      <c r="K60" s="49"/>
      <c r="L60" s="47" t="s">
        <v>11</v>
      </c>
      <c r="M60" s="48"/>
      <c r="N60" s="48"/>
      <c r="O60" s="49"/>
      <c r="P60" s="54" t="s">
        <v>16</v>
      </c>
    </row>
    <row r="61" spans="1:16" ht="26.45" customHeight="1" x14ac:dyDescent="0.25">
      <c r="A61" s="3" t="s">
        <v>17</v>
      </c>
      <c r="B61" s="51"/>
      <c r="C61" s="51"/>
      <c r="D61" s="3" t="s">
        <v>2</v>
      </c>
      <c r="E61" s="3" t="s">
        <v>3</v>
      </c>
      <c r="F61" s="3" t="s">
        <v>4</v>
      </c>
      <c r="G61" s="51"/>
      <c r="H61" s="3" t="s">
        <v>7</v>
      </c>
      <c r="I61" s="3" t="s">
        <v>8</v>
      </c>
      <c r="J61" s="3" t="s">
        <v>9</v>
      </c>
      <c r="K61" s="3" t="s">
        <v>10</v>
      </c>
      <c r="L61" s="3" t="s">
        <v>12</v>
      </c>
      <c r="M61" s="3" t="s">
        <v>13</v>
      </c>
      <c r="N61" s="3" t="s">
        <v>14</v>
      </c>
      <c r="O61" s="3" t="s">
        <v>15</v>
      </c>
      <c r="P61" s="55"/>
    </row>
    <row r="62" spans="1:16" x14ac:dyDescent="0.25">
      <c r="A62" s="42" t="s">
        <v>58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4"/>
    </row>
    <row r="63" spans="1:16" x14ac:dyDescent="0.25">
      <c r="A63" s="42" t="s">
        <v>59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4"/>
    </row>
    <row r="64" spans="1:16" x14ac:dyDescent="0.25">
      <c r="A64" s="42" t="s">
        <v>19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4"/>
    </row>
    <row r="65" spans="1:16" x14ac:dyDescent="0.25">
      <c r="A65" s="3" t="s">
        <v>62</v>
      </c>
      <c r="B65" s="4" t="s">
        <v>63</v>
      </c>
      <c r="C65" s="3" t="s">
        <v>51</v>
      </c>
      <c r="D65" s="5">
        <v>0.65</v>
      </c>
      <c r="E65" s="5">
        <v>4.1399999999999997</v>
      </c>
      <c r="F65" s="5">
        <v>5.62</v>
      </c>
      <c r="G65" s="5">
        <v>63.11</v>
      </c>
      <c r="H65" s="5">
        <v>0.02</v>
      </c>
      <c r="I65" s="5">
        <v>24.81</v>
      </c>
      <c r="J65" s="5">
        <v>0.33</v>
      </c>
      <c r="K65" s="5">
        <v>1.83</v>
      </c>
      <c r="L65" s="5">
        <v>6.5</v>
      </c>
      <c r="M65" s="5">
        <v>12.84</v>
      </c>
      <c r="N65" s="5">
        <v>7.62</v>
      </c>
      <c r="O65" s="5">
        <v>0.47</v>
      </c>
      <c r="P65" s="5"/>
    </row>
    <row r="66" spans="1:16" ht="31.5" x14ac:dyDescent="0.25">
      <c r="A66" s="3" t="s">
        <v>64</v>
      </c>
      <c r="B66" s="4" t="s">
        <v>65</v>
      </c>
      <c r="C66" s="3" t="s">
        <v>35</v>
      </c>
      <c r="D66" s="5">
        <v>3.33</v>
      </c>
      <c r="E66" s="5">
        <v>2.5099999999999998</v>
      </c>
      <c r="F66" s="5">
        <v>15.88</v>
      </c>
      <c r="G66" s="5">
        <v>99.77</v>
      </c>
      <c r="H66" s="5">
        <v>0.12</v>
      </c>
      <c r="I66" s="5">
        <v>19.34</v>
      </c>
      <c r="J66" s="5">
        <v>4.9000000000000004</v>
      </c>
      <c r="K66" s="5">
        <v>0.6</v>
      </c>
      <c r="L66" s="5">
        <v>18.3</v>
      </c>
      <c r="M66" s="5">
        <v>73.209999999999994</v>
      </c>
      <c r="N66" s="5">
        <v>26.41</v>
      </c>
      <c r="O66" s="5">
        <v>1.07</v>
      </c>
      <c r="P66" s="5"/>
    </row>
    <row r="67" spans="1:16" ht="31.5" x14ac:dyDescent="0.25">
      <c r="A67" s="3" t="s">
        <v>66</v>
      </c>
      <c r="B67" s="4" t="s">
        <v>67</v>
      </c>
      <c r="C67" s="3" t="s">
        <v>53</v>
      </c>
      <c r="D67" s="5">
        <v>14.11</v>
      </c>
      <c r="E67" s="5">
        <v>19.5</v>
      </c>
      <c r="F67" s="5">
        <v>13.89</v>
      </c>
      <c r="G67" s="5">
        <v>288.13</v>
      </c>
      <c r="H67" s="5">
        <v>0.1</v>
      </c>
      <c r="I67" s="5">
        <v>1.26</v>
      </c>
      <c r="J67" s="5">
        <v>72.099999999999994</v>
      </c>
      <c r="K67" s="5">
        <v>2.4</v>
      </c>
      <c r="L67" s="5">
        <v>16.97</v>
      </c>
      <c r="M67" s="5">
        <v>128.06</v>
      </c>
      <c r="N67" s="5">
        <v>21.48</v>
      </c>
      <c r="O67" s="5">
        <v>1.64</v>
      </c>
      <c r="P67" s="5"/>
    </row>
    <row r="68" spans="1:16" x14ac:dyDescent="0.25">
      <c r="A68" s="3" t="s">
        <v>68</v>
      </c>
      <c r="B68" s="4" t="s">
        <v>69</v>
      </c>
      <c r="C68" s="3" t="s">
        <v>54</v>
      </c>
      <c r="D68" s="5">
        <v>3.81</v>
      </c>
      <c r="E68" s="5">
        <v>3.08</v>
      </c>
      <c r="F68" s="5">
        <v>40.01</v>
      </c>
      <c r="G68" s="5">
        <v>202.95</v>
      </c>
      <c r="H68" s="5">
        <v>0.04</v>
      </c>
      <c r="I68" s="5"/>
      <c r="J68" s="5">
        <v>14</v>
      </c>
      <c r="K68" s="5">
        <v>0.25</v>
      </c>
      <c r="L68" s="5">
        <v>5.71</v>
      </c>
      <c r="M68" s="5">
        <v>82.16</v>
      </c>
      <c r="N68" s="5">
        <v>27.03</v>
      </c>
      <c r="O68" s="5">
        <v>0.55000000000000004</v>
      </c>
      <c r="P68" s="5"/>
    </row>
    <row r="69" spans="1:16" ht="31.5" x14ac:dyDescent="0.25">
      <c r="A69" s="3" t="s">
        <v>43</v>
      </c>
      <c r="B69" s="4" t="s">
        <v>70</v>
      </c>
      <c r="C69" s="3" t="s">
        <v>36</v>
      </c>
      <c r="D69" s="5">
        <v>0.19</v>
      </c>
      <c r="E69" s="5">
        <v>0.04</v>
      </c>
      <c r="F69" s="5">
        <v>22.3</v>
      </c>
      <c r="G69" s="5">
        <v>87.74</v>
      </c>
      <c r="H69" s="5">
        <v>0.01</v>
      </c>
      <c r="I69" s="5">
        <v>36</v>
      </c>
      <c r="J69" s="5"/>
      <c r="K69" s="5">
        <v>0.13</v>
      </c>
      <c r="L69" s="5">
        <v>9.68</v>
      </c>
      <c r="M69" s="5">
        <v>5.94</v>
      </c>
      <c r="N69" s="5">
        <v>5.58</v>
      </c>
      <c r="O69" s="5">
        <v>0.28000000000000003</v>
      </c>
      <c r="P69" s="5"/>
    </row>
    <row r="70" spans="1:16" x14ac:dyDescent="0.25">
      <c r="A70" s="3"/>
      <c r="B70" s="4" t="s">
        <v>49</v>
      </c>
      <c r="C70" s="3" t="s">
        <v>37</v>
      </c>
      <c r="D70" s="5">
        <v>3.16</v>
      </c>
      <c r="E70" s="5">
        <v>0.4</v>
      </c>
      <c r="F70" s="5">
        <v>19.32</v>
      </c>
      <c r="G70" s="5">
        <v>94</v>
      </c>
      <c r="H70" s="5">
        <v>0.06</v>
      </c>
      <c r="I70" s="5"/>
      <c r="J70" s="5"/>
      <c r="K70" s="5">
        <v>0.52</v>
      </c>
      <c r="L70" s="5">
        <v>9.1999999999999993</v>
      </c>
      <c r="M70" s="5">
        <v>34.799999999999997</v>
      </c>
      <c r="N70" s="5">
        <v>13.2</v>
      </c>
      <c r="O70" s="5">
        <v>0.8</v>
      </c>
      <c r="P70" s="5"/>
    </row>
    <row r="71" spans="1:16" x14ac:dyDescent="0.25">
      <c r="A71" s="3"/>
      <c r="B71" s="4" t="s">
        <v>71</v>
      </c>
      <c r="C71" s="3" t="s">
        <v>55</v>
      </c>
      <c r="D71" s="5">
        <v>1.98</v>
      </c>
      <c r="E71" s="5">
        <v>0.36</v>
      </c>
      <c r="F71" s="5">
        <v>10.26</v>
      </c>
      <c r="G71" s="5">
        <v>49.62</v>
      </c>
      <c r="H71" s="5">
        <v>0.06</v>
      </c>
      <c r="I71" s="5"/>
      <c r="J71" s="5">
        <v>1.8</v>
      </c>
      <c r="K71" s="5">
        <v>0.66</v>
      </c>
      <c r="L71" s="5">
        <v>10.5</v>
      </c>
      <c r="M71" s="5">
        <v>47.4</v>
      </c>
      <c r="N71" s="5">
        <v>14.1</v>
      </c>
      <c r="O71" s="5">
        <v>1.17</v>
      </c>
      <c r="P71" s="5"/>
    </row>
    <row r="72" spans="1:16" x14ac:dyDescent="0.25">
      <c r="A72" s="41" t="s">
        <v>20</v>
      </c>
      <c r="B72" s="41"/>
      <c r="C72" s="7"/>
      <c r="D72" s="5">
        <f>SUM(D65:D71)</f>
        <v>27.23</v>
      </c>
      <c r="E72" s="5">
        <f t="shared" ref="E72:P72" si="2">SUM(E65:E71)</f>
        <v>30.029999999999994</v>
      </c>
      <c r="F72" s="5">
        <f t="shared" si="2"/>
        <v>127.28000000000002</v>
      </c>
      <c r="G72" s="5">
        <f t="shared" si="2"/>
        <v>885.32</v>
      </c>
      <c r="H72" s="5">
        <f t="shared" si="2"/>
        <v>0.41</v>
      </c>
      <c r="I72" s="5">
        <f t="shared" si="2"/>
        <v>81.41</v>
      </c>
      <c r="J72" s="5">
        <f t="shared" si="2"/>
        <v>93.13</v>
      </c>
      <c r="K72" s="5">
        <f t="shared" si="2"/>
        <v>6.3900000000000006</v>
      </c>
      <c r="L72" s="5">
        <f t="shared" si="2"/>
        <v>76.86</v>
      </c>
      <c r="M72" s="5">
        <f t="shared" si="2"/>
        <v>384.40999999999997</v>
      </c>
      <c r="N72" s="5">
        <f t="shared" si="2"/>
        <v>115.42</v>
      </c>
      <c r="O72" s="5">
        <f t="shared" si="2"/>
        <v>5.9799999999999995</v>
      </c>
      <c r="P72" s="5">
        <f t="shared" si="2"/>
        <v>0</v>
      </c>
    </row>
    <row r="73" spans="1:16" x14ac:dyDescent="0.25">
      <c r="A73" s="42" t="s">
        <v>244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</row>
    <row r="74" spans="1:16" x14ac:dyDescent="0.25">
      <c r="A74" s="32" t="s">
        <v>260</v>
      </c>
      <c r="B74" s="3" t="s">
        <v>261</v>
      </c>
      <c r="C74" s="3" t="s">
        <v>38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5"/>
    </row>
    <row r="75" spans="1:16" ht="31.5" x14ac:dyDescent="0.25">
      <c r="A75" s="3" t="s">
        <v>60</v>
      </c>
      <c r="B75" s="4" t="s">
        <v>61</v>
      </c>
      <c r="C75" s="5" t="s">
        <v>36</v>
      </c>
      <c r="D75" s="5">
        <v>4.01</v>
      </c>
      <c r="E75" s="5">
        <v>2.95</v>
      </c>
      <c r="F75" s="5">
        <v>12.01</v>
      </c>
      <c r="G75" s="5">
        <v>84.93</v>
      </c>
      <c r="H75" s="5">
        <v>0.02</v>
      </c>
      <c r="I75" s="5">
        <v>0.8</v>
      </c>
      <c r="J75" s="5">
        <v>9</v>
      </c>
      <c r="K75" s="5"/>
      <c r="L75" s="5">
        <v>114.67</v>
      </c>
      <c r="M75" s="5">
        <v>81</v>
      </c>
      <c r="N75" s="5">
        <v>12.6</v>
      </c>
      <c r="O75" s="5">
        <v>0.12</v>
      </c>
      <c r="P75" s="5"/>
    </row>
    <row r="76" spans="1:16" x14ac:dyDescent="0.25">
      <c r="P76" s="5"/>
    </row>
    <row r="77" spans="1:16" x14ac:dyDescent="0.25">
      <c r="A77" s="3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25">
      <c r="A78" s="3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x14ac:dyDescent="0.25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25">
      <c r="A80" s="3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25">
      <c r="A81" s="42" t="s">
        <v>245</v>
      </c>
      <c r="B81" s="43"/>
      <c r="C81" s="6"/>
      <c r="D81" s="5">
        <f t="shared" ref="D81:O81" si="3">SUM(D75:D80)</f>
        <v>4.01</v>
      </c>
      <c r="E81" s="5">
        <f t="shared" si="3"/>
        <v>2.95</v>
      </c>
      <c r="F81" s="5">
        <f t="shared" si="3"/>
        <v>12.01</v>
      </c>
      <c r="G81" s="5">
        <f t="shared" si="3"/>
        <v>84.93</v>
      </c>
      <c r="H81" s="5">
        <f t="shared" si="3"/>
        <v>0.02</v>
      </c>
      <c r="I81" s="5">
        <f t="shared" si="3"/>
        <v>0.8</v>
      </c>
      <c r="J81" s="5">
        <f t="shared" si="3"/>
        <v>9</v>
      </c>
      <c r="K81" s="5">
        <f t="shared" si="3"/>
        <v>0</v>
      </c>
      <c r="L81" s="5">
        <f t="shared" si="3"/>
        <v>114.67</v>
      </c>
      <c r="M81" s="5">
        <f t="shared" si="3"/>
        <v>81</v>
      </c>
      <c r="N81" s="5">
        <f t="shared" si="3"/>
        <v>12.6</v>
      </c>
      <c r="O81" s="5">
        <f t="shared" si="3"/>
        <v>0.12</v>
      </c>
      <c r="P81" s="5">
        <f t="shared" ref="P81" si="4">SUM(P74:P80)</f>
        <v>0</v>
      </c>
    </row>
    <row r="82" spans="1:16" x14ac:dyDescent="0.25">
      <c r="A82" s="41" t="s">
        <v>72</v>
      </c>
      <c r="B82" s="41"/>
      <c r="C82" s="3"/>
      <c r="D82" s="5">
        <f t="shared" ref="D82:O82" si="5">D72+D81</f>
        <v>31.240000000000002</v>
      </c>
      <c r="E82" s="5">
        <f t="shared" si="5"/>
        <v>32.979999999999997</v>
      </c>
      <c r="F82" s="5">
        <f t="shared" si="5"/>
        <v>139.29000000000002</v>
      </c>
      <c r="G82" s="5">
        <f t="shared" si="5"/>
        <v>970.25</v>
      </c>
      <c r="H82" s="5">
        <f t="shared" si="5"/>
        <v>0.43</v>
      </c>
      <c r="I82" s="5">
        <f t="shared" si="5"/>
        <v>82.21</v>
      </c>
      <c r="J82" s="5">
        <f t="shared" si="5"/>
        <v>102.13</v>
      </c>
      <c r="K82" s="5">
        <f t="shared" si="5"/>
        <v>6.3900000000000006</v>
      </c>
      <c r="L82" s="5">
        <f t="shared" si="5"/>
        <v>191.53</v>
      </c>
      <c r="M82" s="5">
        <f t="shared" si="5"/>
        <v>465.40999999999997</v>
      </c>
      <c r="N82" s="5">
        <f t="shared" si="5"/>
        <v>128.02000000000001</v>
      </c>
      <c r="O82" s="5">
        <f t="shared" si="5"/>
        <v>6.1</v>
      </c>
      <c r="P82" s="5" t="s">
        <v>300</v>
      </c>
    </row>
    <row r="84" spans="1:16" x14ac:dyDescent="0.25">
      <c r="A84" s="56" t="s">
        <v>27</v>
      </c>
      <c r="B84" s="57"/>
      <c r="C84" s="9"/>
      <c r="G84" s="52" t="s">
        <v>29</v>
      </c>
      <c r="H84" s="52"/>
      <c r="I84" s="52"/>
      <c r="J84" s="52"/>
      <c r="K84" s="52"/>
      <c r="L84" s="52"/>
      <c r="M84" s="52"/>
      <c r="N84" s="52"/>
      <c r="O84" s="52"/>
      <c r="P84" s="52"/>
    </row>
    <row r="85" spans="1:16" x14ac:dyDescent="0.25">
      <c r="A85" s="56" t="s">
        <v>246</v>
      </c>
      <c r="B85" s="57"/>
      <c r="C85" s="9"/>
    </row>
    <row r="86" spans="1:16" x14ac:dyDescent="0.25">
      <c r="A86" s="56" t="s">
        <v>28</v>
      </c>
      <c r="B86" s="57"/>
      <c r="C86" s="9">
        <f>SUM(C84:C85)</f>
        <v>0</v>
      </c>
      <c r="G86" s="52" t="s">
        <v>30</v>
      </c>
      <c r="H86" s="52"/>
      <c r="I86" s="52"/>
      <c r="J86" s="52"/>
      <c r="K86" s="52"/>
      <c r="L86" s="52"/>
      <c r="M86" s="52"/>
      <c r="N86" s="52"/>
      <c r="O86" s="52"/>
      <c r="P86" s="52"/>
    </row>
    <row r="89" spans="1:16" x14ac:dyDescent="0.25">
      <c r="A89" s="45" t="s">
        <v>31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x14ac:dyDescent="0.25">
      <c r="A91" s="38" t="s">
        <v>292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5">
      <c r="A94" s="39" t="s">
        <v>23</v>
      </c>
      <c r="B94" s="39"/>
      <c r="C94" s="18"/>
      <c r="D94" s="18"/>
      <c r="E94" s="18"/>
      <c r="F94" s="18"/>
      <c r="G94" s="18"/>
      <c r="H94" s="18"/>
      <c r="I94" s="39" t="s">
        <v>23</v>
      </c>
      <c r="J94" s="39"/>
      <c r="K94" s="39"/>
      <c r="L94" s="39"/>
      <c r="M94" s="39"/>
      <c r="N94" s="39"/>
      <c r="O94" s="39"/>
      <c r="P94" s="39"/>
    </row>
    <row r="95" spans="1:16" x14ac:dyDescent="0.25">
      <c r="A95" s="39" t="s">
        <v>289</v>
      </c>
      <c r="B95" s="39"/>
      <c r="C95" s="18"/>
      <c r="D95" s="18"/>
      <c r="E95" s="18"/>
      <c r="F95" s="18"/>
      <c r="G95" s="18"/>
      <c r="H95" s="18"/>
      <c r="I95" s="39" t="s">
        <v>291</v>
      </c>
      <c r="J95" s="39"/>
      <c r="K95" s="39"/>
      <c r="L95" s="39"/>
      <c r="M95" s="39"/>
      <c r="N95" s="39"/>
      <c r="O95" s="39"/>
      <c r="P95" s="39"/>
    </row>
    <row r="96" spans="1:16" x14ac:dyDescent="0.25">
      <c r="A96" s="1" t="s">
        <v>25</v>
      </c>
      <c r="I96" s="52" t="s">
        <v>302</v>
      </c>
      <c r="J96" s="52"/>
      <c r="K96" s="52"/>
      <c r="L96" s="52"/>
      <c r="M96" s="52"/>
      <c r="N96" s="52"/>
      <c r="O96" s="52"/>
      <c r="P96" s="52"/>
    </row>
    <row r="97" spans="1:16" x14ac:dyDescent="0.25">
      <c r="A97" s="1" t="s">
        <v>24</v>
      </c>
      <c r="I97" s="1" t="s">
        <v>24</v>
      </c>
    </row>
    <row r="99" spans="1:16" x14ac:dyDescent="0.25">
      <c r="A99" s="40" t="s">
        <v>26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x14ac:dyDescent="0.25">
      <c r="A100" s="40" t="s">
        <v>301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</row>
    <row r="104" spans="1:16" x14ac:dyDescent="0.25">
      <c r="A104" s="3" t="s">
        <v>22</v>
      </c>
      <c r="B104" s="50" t="s">
        <v>18</v>
      </c>
      <c r="C104" s="50" t="s">
        <v>0</v>
      </c>
      <c r="D104" s="47" t="s">
        <v>1</v>
      </c>
      <c r="E104" s="48"/>
      <c r="F104" s="49"/>
      <c r="G104" s="50" t="s">
        <v>5</v>
      </c>
      <c r="H104" s="47" t="s">
        <v>6</v>
      </c>
      <c r="I104" s="48"/>
      <c r="J104" s="48"/>
      <c r="K104" s="49"/>
      <c r="L104" s="47" t="s">
        <v>11</v>
      </c>
      <c r="M104" s="48"/>
      <c r="N104" s="48"/>
      <c r="O104" s="49"/>
      <c r="P104" s="54" t="s">
        <v>16</v>
      </c>
    </row>
    <row r="105" spans="1:16" x14ac:dyDescent="0.25">
      <c r="A105" s="3" t="s">
        <v>17</v>
      </c>
      <c r="B105" s="51"/>
      <c r="C105" s="51"/>
      <c r="D105" s="3" t="s">
        <v>2</v>
      </c>
      <c r="E105" s="3" t="s">
        <v>3</v>
      </c>
      <c r="F105" s="3" t="s">
        <v>4</v>
      </c>
      <c r="G105" s="51"/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12</v>
      </c>
      <c r="M105" s="3" t="s">
        <v>13</v>
      </c>
      <c r="N105" s="3" t="s">
        <v>14</v>
      </c>
      <c r="O105" s="3" t="s">
        <v>15</v>
      </c>
      <c r="P105" s="55"/>
    </row>
    <row r="106" spans="1:16" x14ac:dyDescent="0.25">
      <c r="A106" s="42" t="s">
        <v>58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4"/>
    </row>
    <row r="107" spans="1:16" x14ac:dyDescent="0.25">
      <c r="A107" s="42" t="s">
        <v>146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4"/>
    </row>
    <row r="108" spans="1:16" x14ac:dyDescent="0.25">
      <c r="A108" s="42" t="s">
        <v>19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4"/>
    </row>
    <row r="109" spans="1:16" ht="31.5" x14ac:dyDescent="0.25">
      <c r="A109" s="3" t="s">
        <v>147</v>
      </c>
      <c r="B109" s="4" t="s">
        <v>148</v>
      </c>
      <c r="C109" s="3" t="s">
        <v>51</v>
      </c>
      <c r="D109" s="5">
        <v>0.57999999999999996</v>
      </c>
      <c r="E109" s="5">
        <v>3.11</v>
      </c>
      <c r="F109" s="5">
        <v>4.32</v>
      </c>
      <c r="G109" s="5">
        <v>49.01</v>
      </c>
      <c r="H109" s="5">
        <v>0.03</v>
      </c>
      <c r="I109" s="5">
        <v>4.3</v>
      </c>
      <c r="J109" s="5"/>
      <c r="K109" s="5">
        <v>1.56</v>
      </c>
      <c r="L109" s="5">
        <v>13.5</v>
      </c>
      <c r="M109" s="5">
        <v>23.27</v>
      </c>
      <c r="N109" s="5">
        <v>16.690000000000001</v>
      </c>
      <c r="O109" s="5">
        <v>0.63</v>
      </c>
      <c r="P109" s="5"/>
    </row>
    <row r="110" spans="1:16" ht="31.5" x14ac:dyDescent="0.25">
      <c r="A110" s="3" t="s">
        <v>149</v>
      </c>
      <c r="B110" s="4" t="s">
        <v>150</v>
      </c>
      <c r="C110" s="3" t="s">
        <v>35</v>
      </c>
      <c r="D110" s="5">
        <v>6.03</v>
      </c>
      <c r="E110" s="5">
        <v>4.57</v>
      </c>
      <c r="F110" s="5">
        <v>15.59</v>
      </c>
      <c r="G110" s="5">
        <v>127.86</v>
      </c>
      <c r="H110" s="5">
        <v>0.19</v>
      </c>
      <c r="I110" s="5">
        <v>9.5399999999999991</v>
      </c>
      <c r="J110" s="5">
        <v>4.9000000000000004</v>
      </c>
      <c r="K110" s="5">
        <v>1.54</v>
      </c>
      <c r="L110" s="5">
        <v>31.06</v>
      </c>
      <c r="M110" s="5">
        <v>97.32</v>
      </c>
      <c r="N110" s="5">
        <v>32.22</v>
      </c>
      <c r="O110" s="5">
        <v>1.71</v>
      </c>
      <c r="P110" s="5"/>
    </row>
    <row r="111" spans="1:16" x14ac:dyDescent="0.25">
      <c r="A111" s="3" t="s">
        <v>151</v>
      </c>
      <c r="B111" s="4" t="s">
        <v>152</v>
      </c>
      <c r="C111" s="3" t="s">
        <v>35</v>
      </c>
      <c r="D111" s="5">
        <v>13.74</v>
      </c>
      <c r="E111" s="5">
        <v>16.739999999999998</v>
      </c>
      <c r="F111" s="5">
        <v>18.25</v>
      </c>
      <c r="G111" s="5">
        <v>278.93</v>
      </c>
      <c r="H111" s="5">
        <v>0.19</v>
      </c>
      <c r="I111" s="5">
        <v>20.16</v>
      </c>
      <c r="J111" s="5">
        <v>249.6</v>
      </c>
      <c r="K111" s="5">
        <v>0.7</v>
      </c>
      <c r="L111" s="5">
        <v>91.05</v>
      </c>
      <c r="M111" s="5">
        <v>249.05</v>
      </c>
      <c r="N111" s="5">
        <v>37</v>
      </c>
      <c r="O111" s="5">
        <v>3.1</v>
      </c>
      <c r="P111" s="5"/>
    </row>
    <row r="112" spans="1:16" x14ac:dyDescent="0.25">
      <c r="A112" s="3" t="s">
        <v>153</v>
      </c>
      <c r="B112" s="4" t="s">
        <v>154</v>
      </c>
      <c r="C112" s="3" t="s">
        <v>36</v>
      </c>
      <c r="D112" s="5">
        <v>0.06</v>
      </c>
      <c r="E112" s="5">
        <v>0.06</v>
      </c>
      <c r="F112" s="5">
        <v>15.34</v>
      </c>
      <c r="G112" s="5">
        <v>62.44</v>
      </c>
      <c r="H112" s="5">
        <v>0</v>
      </c>
      <c r="I112" s="5">
        <v>1.4</v>
      </c>
      <c r="J112" s="5"/>
      <c r="K112" s="5">
        <v>0.03</v>
      </c>
      <c r="L112" s="5">
        <v>2.2400000000000002</v>
      </c>
      <c r="M112" s="5">
        <v>1.54</v>
      </c>
      <c r="N112" s="5">
        <v>1.26</v>
      </c>
      <c r="O112" s="5">
        <v>0.35</v>
      </c>
      <c r="P112" s="5"/>
    </row>
    <row r="113" spans="1:16" x14ac:dyDescent="0.25">
      <c r="A113" s="3"/>
      <c r="B113" s="4" t="s">
        <v>49</v>
      </c>
      <c r="C113" s="3" t="s">
        <v>37</v>
      </c>
      <c r="D113" s="5">
        <v>3.16</v>
      </c>
      <c r="E113" s="5">
        <v>0.4</v>
      </c>
      <c r="F113" s="5">
        <v>19.32</v>
      </c>
      <c r="G113" s="5">
        <v>94</v>
      </c>
      <c r="H113" s="5">
        <v>0.06</v>
      </c>
      <c r="I113" s="5"/>
      <c r="J113" s="5"/>
      <c r="K113" s="5">
        <v>0.52</v>
      </c>
      <c r="L113" s="5">
        <v>9.1999999999999993</v>
      </c>
      <c r="M113" s="5">
        <v>34.799999999999997</v>
      </c>
      <c r="N113" s="5">
        <v>13.2</v>
      </c>
      <c r="O113" s="5">
        <v>0.8</v>
      </c>
      <c r="P113" s="5"/>
    </row>
    <row r="114" spans="1:16" x14ac:dyDescent="0.25">
      <c r="A114" s="3"/>
      <c r="B114" s="4" t="s">
        <v>71</v>
      </c>
      <c r="C114" s="3" t="s">
        <v>55</v>
      </c>
      <c r="D114" s="5">
        <v>1.98</v>
      </c>
      <c r="E114" s="5">
        <v>0.36</v>
      </c>
      <c r="F114" s="5">
        <v>10.26</v>
      </c>
      <c r="G114" s="5">
        <v>49.62</v>
      </c>
      <c r="H114" s="5">
        <v>0.06</v>
      </c>
      <c r="I114" s="5"/>
      <c r="J114" s="5">
        <v>1.8</v>
      </c>
      <c r="K114" s="5">
        <v>0.66</v>
      </c>
      <c r="L114" s="5">
        <v>10.5</v>
      </c>
      <c r="M114" s="5">
        <v>47.4</v>
      </c>
      <c r="N114" s="5">
        <v>14.1</v>
      </c>
      <c r="O114" s="5">
        <v>1.17</v>
      </c>
      <c r="P114" s="5"/>
    </row>
    <row r="115" spans="1:16" x14ac:dyDescent="0.25">
      <c r="A115" s="3"/>
      <c r="B115" s="4"/>
      <c r="C115" s="3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5">
      <c r="A116" s="41" t="s">
        <v>20</v>
      </c>
      <c r="B116" s="41"/>
      <c r="C116" s="7"/>
      <c r="D116" s="5">
        <f>SUM(D109:D115)</f>
        <v>25.55</v>
      </c>
      <c r="E116" s="5">
        <f t="shared" ref="E116:P116" si="6">SUM(E109:E115)</f>
        <v>25.239999999999995</v>
      </c>
      <c r="F116" s="5">
        <f t="shared" si="6"/>
        <v>83.08</v>
      </c>
      <c r="G116" s="5">
        <f t="shared" si="6"/>
        <v>661.86</v>
      </c>
      <c r="H116" s="5">
        <f t="shared" si="6"/>
        <v>0.53</v>
      </c>
      <c r="I116" s="5">
        <f t="shared" si="6"/>
        <v>35.4</v>
      </c>
      <c r="J116" s="5">
        <f t="shared" si="6"/>
        <v>256.3</v>
      </c>
      <c r="K116" s="5">
        <f t="shared" si="6"/>
        <v>5.01</v>
      </c>
      <c r="L116" s="5">
        <f t="shared" si="6"/>
        <v>157.55000000000001</v>
      </c>
      <c r="M116" s="5">
        <f t="shared" si="6"/>
        <v>453.38</v>
      </c>
      <c r="N116" s="5">
        <f t="shared" si="6"/>
        <v>114.47</v>
      </c>
      <c r="O116" s="5">
        <f t="shared" si="6"/>
        <v>7.7599999999999989</v>
      </c>
      <c r="P116" s="5">
        <f t="shared" si="6"/>
        <v>0</v>
      </c>
    </row>
    <row r="117" spans="1:16" x14ac:dyDescent="0.25">
      <c r="A117" s="42" t="s">
        <v>244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4"/>
    </row>
    <row r="118" spans="1:16" x14ac:dyDescent="0.25">
      <c r="A118" s="3" t="s">
        <v>262</v>
      </c>
      <c r="B118" s="4" t="s">
        <v>263</v>
      </c>
      <c r="C118" s="5" t="s">
        <v>38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x14ac:dyDescent="0.25">
      <c r="A119" s="3" t="s">
        <v>77</v>
      </c>
      <c r="B119" s="4" t="s">
        <v>78</v>
      </c>
      <c r="C119" s="5" t="s">
        <v>79</v>
      </c>
      <c r="D119" s="5">
        <v>0.05</v>
      </c>
      <c r="E119" s="5">
        <v>0.01</v>
      </c>
      <c r="F119" s="5">
        <v>9.17</v>
      </c>
      <c r="G119" s="5">
        <v>37.96</v>
      </c>
      <c r="H119" s="5">
        <v>0</v>
      </c>
      <c r="I119" s="5">
        <v>2.5</v>
      </c>
      <c r="J119" s="5"/>
      <c r="K119" s="5">
        <v>0.01</v>
      </c>
      <c r="L119" s="5">
        <v>7.35</v>
      </c>
      <c r="M119" s="5">
        <v>9.56</v>
      </c>
      <c r="N119" s="5">
        <v>5.12</v>
      </c>
      <c r="O119" s="5">
        <v>0.88</v>
      </c>
      <c r="P119" s="5"/>
    </row>
    <row r="120" spans="1:16" x14ac:dyDescent="0.25">
      <c r="A120" s="3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x14ac:dyDescent="0.25">
      <c r="P121" s="5"/>
    </row>
    <row r="122" spans="1:16" x14ac:dyDescent="0.25">
      <c r="A122" s="3"/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x14ac:dyDescent="0.25">
      <c r="A123" s="3"/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5">
      <c r="A124" s="3"/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5">
      <c r="A125" s="42" t="s">
        <v>245</v>
      </c>
      <c r="B125" s="43"/>
      <c r="C125" s="6"/>
      <c r="D125" s="5">
        <f>SUM(D118:D124)</f>
        <v>0.05</v>
      </c>
      <c r="E125" s="5">
        <f t="shared" ref="E125:P125" si="7">SUM(E118:E124)</f>
        <v>0.01</v>
      </c>
      <c r="F125" s="5">
        <f t="shared" si="7"/>
        <v>9.17</v>
      </c>
      <c r="G125" s="5">
        <f t="shared" si="7"/>
        <v>37.96</v>
      </c>
      <c r="H125" s="5">
        <f t="shared" si="7"/>
        <v>0</v>
      </c>
      <c r="I125" s="5">
        <f t="shared" si="7"/>
        <v>2.5</v>
      </c>
      <c r="J125" s="5">
        <f t="shared" si="7"/>
        <v>0</v>
      </c>
      <c r="K125" s="5">
        <f t="shared" si="7"/>
        <v>0.01</v>
      </c>
      <c r="L125" s="5">
        <f t="shared" si="7"/>
        <v>7.35</v>
      </c>
      <c r="M125" s="5">
        <f t="shared" si="7"/>
        <v>9.56</v>
      </c>
      <c r="N125" s="5">
        <f t="shared" si="7"/>
        <v>5.12</v>
      </c>
      <c r="O125" s="5">
        <f t="shared" si="7"/>
        <v>0.88</v>
      </c>
      <c r="P125" s="5">
        <f t="shared" si="7"/>
        <v>0</v>
      </c>
    </row>
    <row r="126" spans="1:16" x14ac:dyDescent="0.25">
      <c r="A126" s="41" t="s">
        <v>155</v>
      </c>
      <c r="B126" s="41"/>
      <c r="C126" s="3"/>
      <c r="D126" s="5">
        <f t="shared" ref="D126:O126" si="8">D116+D125</f>
        <v>25.6</v>
      </c>
      <c r="E126" s="5">
        <f t="shared" si="8"/>
        <v>25.249999999999996</v>
      </c>
      <c r="F126" s="5">
        <f t="shared" si="8"/>
        <v>92.25</v>
      </c>
      <c r="G126" s="5">
        <f t="shared" si="8"/>
        <v>699.82</v>
      </c>
      <c r="H126" s="5">
        <f t="shared" si="8"/>
        <v>0.53</v>
      </c>
      <c r="I126" s="5">
        <f t="shared" si="8"/>
        <v>37.9</v>
      </c>
      <c r="J126" s="5">
        <f t="shared" si="8"/>
        <v>256.3</v>
      </c>
      <c r="K126" s="5">
        <f t="shared" si="8"/>
        <v>5.0199999999999996</v>
      </c>
      <c r="L126" s="5">
        <f t="shared" si="8"/>
        <v>164.9</v>
      </c>
      <c r="M126" s="5">
        <f t="shared" si="8"/>
        <v>462.94</v>
      </c>
      <c r="N126" s="5">
        <f t="shared" si="8"/>
        <v>119.59</v>
      </c>
      <c r="O126" s="5">
        <f t="shared" si="8"/>
        <v>8.6399999999999988</v>
      </c>
      <c r="P126" s="5" t="s">
        <v>300</v>
      </c>
    </row>
    <row r="128" spans="1:16" x14ac:dyDescent="0.25">
      <c r="A128" s="56" t="s">
        <v>27</v>
      </c>
      <c r="B128" s="57"/>
      <c r="C128" s="9"/>
      <c r="G128" s="52" t="s">
        <v>29</v>
      </c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1:16" x14ac:dyDescent="0.25">
      <c r="A129" s="56" t="s">
        <v>246</v>
      </c>
      <c r="B129" s="57"/>
      <c r="C129" s="9"/>
    </row>
    <row r="130" spans="1:16" x14ac:dyDescent="0.25">
      <c r="A130" s="56" t="s">
        <v>28</v>
      </c>
      <c r="B130" s="57"/>
      <c r="C130" s="9">
        <f>SUM(C128:C129)</f>
        <v>0</v>
      </c>
      <c r="G130" s="52" t="s">
        <v>30</v>
      </c>
      <c r="H130" s="52"/>
      <c r="I130" s="52"/>
      <c r="J130" s="52"/>
      <c r="K130" s="52"/>
      <c r="L130" s="52"/>
      <c r="M130" s="52"/>
      <c r="N130" s="52"/>
      <c r="O130" s="52"/>
      <c r="P130" s="52"/>
    </row>
    <row r="133" spans="1:16" x14ac:dyDescent="0.25">
      <c r="A133" s="45" t="s">
        <v>31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</row>
    <row r="134" spans="1:16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</row>
    <row r="135" spans="1:16" x14ac:dyDescent="0.25">
      <c r="A135" s="38" t="s">
        <v>290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</row>
    <row r="136" spans="1:16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</row>
    <row r="137" spans="1:16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x14ac:dyDescent="0.25">
      <c r="A138" s="39" t="s">
        <v>23</v>
      </c>
      <c r="B138" s="39"/>
      <c r="C138" s="18"/>
      <c r="D138" s="18"/>
      <c r="E138" s="18"/>
      <c r="F138" s="18"/>
      <c r="G138" s="18"/>
      <c r="H138" s="18"/>
      <c r="I138" s="39" t="s">
        <v>23</v>
      </c>
      <c r="J138" s="39"/>
      <c r="K138" s="39"/>
      <c r="L138" s="39"/>
      <c r="M138" s="39"/>
      <c r="N138" s="39"/>
      <c r="O138" s="39"/>
      <c r="P138" s="39"/>
    </row>
    <row r="139" spans="1:16" x14ac:dyDescent="0.25">
      <c r="A139" s="39" t="s">
        <v>293</v>
      </c>
      <c r="B139" s="39"/>
      <c r="C139" s="18"/>
      <c r="D139" s="18"/>
      <c r="E139" s="18"/>
      <c r="F139" s="18"/>
      <c r="G139" s="18"/>
      <c r="H139" s="18"/>
      <c r="I139" s="39" t="s">
        <v>288</v>
      </c>
      <c r="J139" s="39"/>
      <c r="K139" s="39"/>
      <c r="L139" s="39"/>
      <c r="M139" s="39"/>
      <c r="N139" s="39"/>
      <c r="O139" s="39"/>
      <c r="P139" s="39"/>
    </row>
    <row r="140" spans="1:16" x14ac:dyDescent="0.25">
      <c r="A140" s="1" t="s">
        <v>25</v>
      </c>
      <c r="I140" s="52" t="s">
        <v>302</v>
      </c>
      <c r="J140" s="52"/>
      <c r="K140" s="52"/>
      <c r="L140" s="52"/>
      <c r="M140" s="52"/>
      <c r="N140" s="52"/>
      <c r="O140" s="52"/>
      <c r="P140" s="52"/>
    </row>
    <row r="141" spans="1:16" x14ac:dyDescent="0.25">
      <c r="A141" s="1" t="s">
        <v>24</v>
      </c>
      <c r="I141" s="1" t="s">
        <v>24</v>
      </c>
    </row>
    <row r="143" spans="1:16" x14ac:dyDescent="0.25">
      <c r="A143" s="40" t="s">
        <v>26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</row>
    <row r="144" spans="1:16" x14ac:dyDescent="0.25">
      <c r="A144" s="40" t="s">
        <v>301</v>
      </c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8" spans="1:16" x14ac:dyDescent="0.25">
      <c r="A148" s="3" t="s">
        <v>22</v>
      </c>
      <c r="B148" s="50" t="s">
        <v>18</v>
      </c>
      <c r="C148" s="50" t="s">
        <v>0</v>
      </c>
      <c r="D148" s="47" t="s">
        <v>1</v>
      </c>
      <c r="E148" s="48"/>
      <c r="F148" s="49"/>
      <c r="G148" s="50" t="s">
        <v>5</v>
      </c>
      <c r="H148" s="47" t="s">
        <v>6</v>
      </c>
      <c r="I148" s="48"/>
      <c r="J148" s="48"/>
      <c r="K148" s="49"/>
      <c r="L148" s="47" t="s">
        <v>11</v>
      </c>
      <c r="M148" s="48"/>
      <c r="N148" s="48"/>
      <c r="O148" s="49"/>
      <c r="P148" s="54" t="s">
        <v>16</v>
      </c>
    </row>
    <row r="149" spans="1:16" x14ac:dyDescent="0.25">
      <c r="A149" s="3" t="s">
        <v>17</v>
      </c>
      <c r="B149" s="51"/>
      <c r="C149" s="51"/>
      <c r="D149" s="3" t="s">
        <v>2</v>
      </c>
      <c r="E149" s="3" t="s">
        <v>3</v>
      </c>
      <c r="F149" s="3" t="s">
        <v>4</v>
      </c>
      <c r="G149" s="51"/>
      <c r="H149" s="3" t="s">
        <v>7</v>
      </c>
      <c r="I149" s="3" t="s">
        <v>8</v>
      </c>
      <c r="J149" s="3" t="s">
        <v>9</v>
      </c>
      <c r="K149" s="3" t="s">
        <v>10</v>
      </c>
      <c r="L149" s="3" t="s">
        <v>12</v>
      </c>
      <c r="M149" s="3" t="s">
        <v>13</v>
      </c>
      <c r="N149" s="3" t="s">
        <v>14</v>
      </c>
      <c r="O149" s="3" t="s">
        <v>15</v>
      </c>
      <c r="P149" s="55"/>
    </row>
    <row r="150" spans="1:16" x14ac:dyDescent="0.25">
      <c r="A150" s="42" t="s">
        <v>58</v>
      </c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4"/>
    </row>
    <row r="151" spans="1:16" x14ac:dyDescent="0.25">
      <c r="A151" s="42" t="s">
        <v>156</v>
      </c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4"/>
    </row>
    <row r="152" spans="1:16" x14ac:dyDescent="0.25">
      <c r="A152" s="42" t="s">
        <v>19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4"/>
    </row>
    <row r="153" spans="1:16" ht="31.5" x14ac:dyDescent="0.25">
      <c r="A153" s="3" t="s">
        <v>93</v>
      </c>
      <c r="B153" s="4" t="s">
        <v>157</v>
      </c>
      <c r="C153" s="3" t="s">
        <v>158</v>
      </c>
      <c r="D153" s="5">
        <v>0.81</v>
      </c>
      <c r="E153" s="5">
        <v>3.08</v>
      </c>
      <c r="F153" s="5">
        <v>6.92</v>
      </c>
      <c r="G153" s="5">
        <v>59.09</v>
      </c>
      <c r="H153" s="5">
        <v>0.01</v>
      </c>
      <c r="I153" s="5">
        <v>4.75</v>
      </c>
      <c r="J153" s="5"/>
      <c r="K153" s="5">
        <v>1.46</v>
      </c>
      <c r="L153" s="5">
        <v>21.68</v>
      </c>
      <c r="M153" s="5">
        <v>24.13</v>
      </c>
      <c r="N153" s="5">
        <v>15.26</v>
      </c>
      <c r="O153" s="5">
        <v>0.8</v>
      </c>
      <c r="P153" s="5"/>
    </row>
    <row r="154" spans="1:16" x14ac:dyDescent="0.25">
      <c r="A154" s="3" t="s">
        <v>110</v>
      </c>
      <c r="B154" s="4" t="s">
        <v>159</v>
      </c>
      <c r="C154" s="3" t="s">
        <v>35</v>
      </c>
      <c r="D154" s="5">
        <v>1.57</v>
      </c>
      <c r="E154" s="5">
        <v>3.12</v>
      </c>
      <c r="F154" s="5">
        <v>5.82</v>
      </c>
      <c r="G154" s="5">
        <v>58.47</v>
      </c>
      <c r="H154" s="5">
        <v>0.05</v>
      </c>
      <c r="I154" s="5">
        <v>28</v>
      </c>
      <c r="J154" s="5"/>
      <c r="K154" s="5">
        <v>1.47</v>
      </c>
      <c r="L154" s="5">
        <v>37.1</v>
      </c>
      <c r="M154" s="5">
        <v>31.75</v>
      </c>
      <c r="N154" s="5">
        <v>15.1</v>
      </c>
      <c r="O154" s="5">
        <v>0.56999999999999995</v>
      </c>
      <c r="P154" s="5"/>
    </row>
    <row r="155" spans="1:16" x14ac:dyDescent="0.25">
      <c r="A155" s="3" t="s">
        <v>160</v>
      </c>
      <c r="B155" s="4" t="s">
        <v>76</v>
      </c>
      <c r="C155" s="3" t="s">
        <v>53</v>
      </c>
      <c r="D155" s="5">
        <v>13.88</v>
      </c>
      <c r="E155" s="5">
        <v>14.9</v>
      </c>
      <c r="F155" s="5">
        <v>3.47</v>
      </c>
      <c r="G155" s="5">
        <v>203.76</v>
      </c>
      <c r="H155" s="5">
        <v>7.0000000000000007E-2</v>
      </c>
      <c r="I155" s="5">
        <v>4.05</v>
      </c>
      <c r="J155" s="5"/>
      <c r="K155" s="5">
        <v>1.94</v>
      </c>
      <c r="L155" s="5">
        <v>10.94</v>
      </c>
      <c r="M155" s="5">
        <v>145.25</v>
      </c>
      <c r="N155" s="5">
        <v>20.7</v>
      </c>
      <c r="O155" s="5">
        <v>2.17</v>
      </c>
      <c r="P155" s="5"/>
    </row>
    <row r="156" spans="1:16" x14ac:dyDescent="0.25">
      <c r="A156" s="3" t="s">
        <v>161</v>
      </c>
      <c r="B156" s="4" t="s">
        <v>162</v>
      </c>
      <c r="C156" s="3" t="s">
        <v>54</v>
      </c>
      <c r="D156" s="5">
        <v>3</v>
      </c>
      <c r="E156" s="5">
        <v>8.1</v>
      </c>
      <c r="F156" s="5">
        <v>16.670000000000002</v>
      </c>
      <c r="G156" s="5">
        <v>152.81</v>
      </c>
      <c r="H156" s="5">
        <v>0.13</v>
      </c>
      <c r="I156" s="5">
        <v>34.68</v>
      </c>
      <c r="J156" s="5">
        <v>22</v>
      </c>
      <c r="K156" s="5">
        <v>2.09</v>
      </c>
      <c r="L156" s="5">
        <v>49.67</v>
      </c>
      <c r="M156" s="5">
        <v>79.73</v>
      </c>
      <c r="N156" s="5">
        <v>34.36</v>
      </c>
      <c r="O156" s="5">
        <v>1.18</v>
      </c>
      <c r="P156" s="5"/>
    </row>
    <row r="157" spans="1:16" x14ac:dyDescent="0.25">
      <c r="A157" s="3" t="s">
        <v>114</v>
      </c>
      <c r="B157" s="4" t="s">
        <v>115</v>
      </c>
      <c r="C157" s="3" t="s">
        <v>36</v>
      </c>
      <c r="D157" s="5">
        <v>0.43</v>
      </c>
      <c r="E157" s="5">
        <v>7.0000000000000007E-2</v>
      </c>
      <c r="F157" s="5">
        <v>22.22</v>
      </c>
      <c r="G157" s="5">
        <v>91.95</v>
      </c>
      <c r="H157" s="5">
        <v>0.01</v>
      </c>
      <c r="I157" s="5">
        <v>5.4</v>
      </c>
      <c r="J157" s="5"/>
      <c r="K157" s="5">
        <v>0.11</v>
      </c>
      <c r="L157" s="5">
        <v>13.32</v>
      </c>
      <c r="M157" s="5">
        <v>10.8</v>
      </c>
      <c r="N157" s="5">
        <v>9.36</v>
      </c>
      <c r="O157" s="5">
        <v>0.23</v>
      </c>
      <c r="P157" s="5"/>
    </row>
    <row r="158" spans="1:16" x14ac:dyDescent="0.25">
      <c r="A158" s="3"/>
      <c r="B158" s="4" t="s">
        <v>49</v>
      </c>
      <c r="C158" s="3" t="s">
        <v>37</v>
      </c>
      <c r="D158" s="5">
        <v>3.16</v>
      </c>
      <c r="E158" s="5">
        <v>0.4</v>
      </c>
      <c r="F158" s="5">
        <v>19.32</v>
      </c>
      <c r="G158" s="5">
        <v>94</v>
      </c>
      <c r="H158" s="5">
        <v>0.06</v>
      </c>
      <c r="I158" s="5"/>
      <c r="J158" s="5"/>
      <c r="K158" s="5">
        <v>0.52</v>
      </c>
      <c r="L158" s="5">
        <v>9.1999999999999993</v>
      </c>
      <c r="M158" s="5">
        <v>34.799999999999997</v>
      </c>
      <c r="N158" s="5">
        <v>13.2</v>
      </c>
      <c r="O158" s="5">
        <v>0.8</v>
      </c>
      <c r="P158" s="5"/>
    </row>
    <row r="159" spans="1:16" x14ac:dyDescent="0.25">
      <c r="A159" s="3"/>
      <c r="B159" s="4" t="s">
        <v>71</v>
      </c>
      <c r="C159" s="3" t="s">
        <v>55</v>
      </c>
      <c r="D159" s="5">
        <v>1.98</v>
      </c>
      <c r="E159" s="5">
        <v>0.36</v>
      </c>
      <c r="F159" s="5">
        <v>10.26</v>
      </c>
      <c r="G159" s="5">
        <v>49.62</v>
      </c>
      <c r="H159" s="5">
        <v>0.06</v>
      </c>
      <c r="I159" s="5"/>
      <c r="J159" s="5">
        <v>1.8</v>
      </c>
      <c r="K159" s="5">
        <v>0.66</v>
      </c>
      <c r="L159" s="5">
        <v>10.5</v>
      </c>
      <c r="M159" s="5">
        <v>47.4</v>
      </c>
      <c r="N159" s="5">
        <v>14.1</v>
      </c>
      <c r="O159" s="5">
        <v>1.17</v>
      </c>
      <c r="P159" s="5"/>
    </row>
    <row r="160" spans="1:16" x14ac:dyDescent="0.25">
      <c r="A160" s="41" t="s">
        <v>20</v>
      </c>
      <c r="B160" s="41"/>
      <c r="C160" s="7"/>
      <c r="D160" s="5">
        <f>SUM(D153:D159)</f>
        <v>24.830000000000002</v>
      </c>
      <c r="E160" s="5">
        <f t="shared" ref="E160:P160" si="9">SUM(E153:E159)</f>
        <v>30.03</v>
      </c>
      <c r="F160" s="5">
        <f t="shared" si="9"/>
        <v>84.68</v>
      </c>
      <c r="G160" s="5">
        <f t="shared" si="9"/>
        <v>709.7</v>
      </c>
      <c r="H160" s="5">
        <f t="shared" si="9"/>
        <v>0.39</v>
      </c>
      <c r="I160" s="5">
        <f t="shared" si="9"/>
        <v>76.88</v>
      </c>
      <c r="J160" s="5">
        <f t="shared" si="9"/>
        <v>23.8</v>
      </c>
      <c r="K160" s="5">
        <f t="shared" si="9"/>
        <v>8.25</v>
      </c>
      <c r="L160" s="5">
        <f t="shared" si="9"/>
        <v>152.41</v>
      </c>
      <c r="M160" s="5">
        <f t="shared" si="9"/>
        <v>373.86</v>
      </c>
      <c r="N160" s="5">
        <f t="shared" si="9"/>
        <v>122.08</v>
      </c>
      <c r="O160" s="5">
        <f t="shared" si="9"/>
        <v>6.92</v>
      </c>
      <c r="P160" s="5">
        <f t="shared" si="9"/>
        <v>0</v>
      </c>
    </row>
    <row r="161" spans="1:16" x14ac:dyDescent="0.25">
      <c r="A161" s="42" t="s">
        <v>244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4"/>
    </row>
    <row r="162" spans="1:16" x14ac:dyDescent="0.25">
      <c r="A162" s="3" t="s">
        <v>265</v>
      </c>
      <c r="B162" s="3" t="s">
        <v>264</v>
      </c>
      <c r="C162" s="3" t="s">
        <v>38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29"/>
    </row>
    <row r="163" spans="1:16" x14ac:dyDescent="0.25">
      <c r="A163" s="3"/>
      <c r="B163" s="4" t="s">
        <v>34</v>
      </c>
      <c r="C163" s="5" t="s">
        <v>38</v>
      </c>
      <c r="D163" s="5">
        <v>0.4</v>
      </c>
      <c r="E163" s="5">
        <v>0.3</v>
      </c>
      <c r="F163" s="5">
        <v>10.3</v>
      </c>
      <c r="G163" s="5">
        <v>47</v>
      </c>
      <c r="H163" s="5">
        <v>0.02</v>
      </c>
      <c r="I163" s="5">
        <v>5</v>
      </c>
      <c r="J163" s="5"/>
      <c r="K163" s="5">
        <v>0.4</v>
      </c>
      <c r="L163" s="5">
        <v>19</v>
      </c>
      <c r="M163" s="5">
        <v>16</v>
      </c>
      <c r="N163" s="5">
        <v>12</v>
      </c>
      <c r="O163" s="5">
        <v>2.2999999999999998</v>
      </c>
      <c r="P163" s="5"/>
    </row>
    <row r="164" spans="1:16" x14ac:dyDescent="0.25">
      <c r="A164" s="3" t="s">
        <v>77</v>
      </c>
      <c r="B164" s="4" t="s">
        <v>78</v>
      </c>
      <c r="C164" s="5" t="s">
        <v>79</v>
      </c>
      <c r="D164" s="5">
        <v>0.05</v>
      </c>
      <c r="E164" s="5">
        <v>0.01</v>
      </c>
      <c r="F164" s="5">
        <v>9.17</v>
      </c>
      <c r="G164" s="5">
        <v>37.96</v>
      </c>
      <c r="H164" s="5">
        <v>0</v>
      </c>
      <c r="I164" s="5">
        <v>2.5</v>
      </c>
      <c r="J164" s="5"/>
      <c r="K164" s="5">
        <v>0.01</v>
      </c>
      <c r="L164" s="5">
        <v>7.35</v>
      </c>
      <c r="M164" s="5">
        <v>9.56</v>
      </c>
      <c r="N164" s="5">
        <v>5.12</v>
      </c>
      <c r="O164" s="5">
        <v>0.88</v>
      </c>
      <c r="P164" s="5"/>
    </row>
    <row r="165" spans="1:16" x14ac:dyDescent="0.25">
      <c r="A165" s="3"/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5"/>
    </row>
    <row r="167" spans="1:16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5"/>
    </row>
    <row r="168" spans="1:16" x14ac:dyDescent="0.25">
      <c r="A168" s="3"/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3"/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5">
      <c r="A170" s="42" t="s">
        <v>245</v>
      </c>
      <c r="B170" s="43"/>
      <c r="C170" s="6"/>
      <c r="D170" s="5">
        <f t="shared" ref="D170:O170" si="10">SUM(D163:D169)</f>
        <v>0.45</v>
      </c>
      <c r="E170" s="5">
        <f t="shared" si="10"/>
        <v>0.31</v>
      </c>
      <c r="F170" s="5">
        <f t="shared" si="10"/>
        <v>19.47</v>
      </c>
      <c r="G170" s="5">
        <f t="shared" si="10"/>
        <v>84.960000000000008</v>
      </c>
      <c r="H170" s="5">
        <f t="shared" si="10"/>
        <v>0.02</v>
      </c>
      <c r="I170" s="5">
        <f t="shared" si="10"/>
        <v>7.5</v>
      </c>
      <c r="J170" s="5">
        <f t="shared" si="10"/>
        <v>0</v>
      </c>
      <c r="K170" s="5">
        <f t="shared" si="10"/>
        <v>0.41000000000000003</v>
      </c>
      <c r="L170" s="5">
        <f t="shared" si="10"/>
        <v>26.35</v>
      </c>
      <c r="M170" s="5">
        <f t="shared" si="10"/>
        <v>25.560000000000002</v>
      </c>
      <c r="N170" s="5">
        <f t="shared" si="10"/>
        <v>17.12</v>
      </c>
      <c r="O170" s="5">
        <f t="shared" si="10"/>
        <v>3.1799999999999997</v>
      </c>
      <c r="P170" s="5">
        <f t="shared" ref="P170" si="11">SUM(P163:P169)</f>
        <v>0</v>
      </c>
    </row>
    <row r="171" spans="1:16" x14ac:dyDescent="0.25">
      <c r="A171" s="41" t="s">
        <v>163</v>
      </c>
      <c r="B171" s="41"/>
      <c r="C171" s="3"/>
      <c r="D171" s="5">
        <f t="shared" ref="D171:O171" si="12">D160+D170</f>
        <v>25.28</v>
      </c>
      <c r="E171" s="5">
        <f t="shared" si="12"/>
        <v>30.34</v>
      </c>
      <c r="F171" s="5">
        <f t="shared" si="12"/>
        <v>104.15</v>
      </c>
      <c r="G171" s="5">
        <f t="shared" si="12"/>
        <v>794.66000000000008</v>
      </c>
      <c r="H171" s="5">
        <f t="shared" si="12"/>
        <v>0.41000000000000003</v>
      </c>
      <c r="I171" s="5">
        <f t="shared" si="12"/>
        <v>84.38</v>
      </c>
      <c r="J171" s="5">
        <f t="shared" si="12"/>
        <v>23.8</v>
      </c>
      <c r="K171" s="5">
        <f t="shared" si="12"/>
        <v>8.66</v>
      </c>
      <c r="L171" s="5">
        <f t="shared" si="12"/>
        <v>178.76</v>
      </c>
      <c r="M171" s="5">
        <f t="shared" si="12"/>
        <v>399.42</v>
      </c>
      <c r="N171" s="5">
        <f t="shared" si="12"/>
        <v>139.19999999999999</v>
      </c>
      <c r="O171" s="5">
        <f t="shared" si="12"/>
        <v>10.1</v>
      </c>
      <c r="P171" s="5" t="s">
        <v>300</v>
      </c>
    </row>
    <row r="173" spans="1:16" x14ac:dyDescent="0.25">
      <c r="A173" s="56" t="s">
        <v>27</v>
      </c>
      <c r="B173" s="57"/>
      <c r="C173" s="9"/>
      <c r="G173" s="52" t="s">
        <v>29</v>
      </c>
      <c r="H173" s="52"/>
      <c r="I173" s="52"/>
      <c r="J173" s="52"/>
      <c r="K173" s="52"/>
      <c r="L173" s="52"/>
      <c r="M173" s="52"/>
      <c r="N173" s="52"/>
      <c r="O173" s="52"/>
      <c r="P173" s="52"/>
    </row>
    <row r="174" spans="1:16" x14ac:dyDescent="0.25">
      <c r="A174" s="56" t="s">
        <v>246</v>
      </c>
      <c r="B174" s="57"/>
      <c r="C174" s="9"/>
    </row>
    <row r="175" spans="1:16" x14ac:dyDescent="0.25">
      <c r="A175" s="56" t="s">
        <v>28</v>
      </c>
      <c r="B175" s="57"/>
      <c r="C175" s="9">
        <f>SUM(C173:C174)</f>
        <v>0</v>
      </c>
      <c r="G175" s="52" t="s">
        <v>30</v>
      </c>
      <c r="H175" s="52"/>
      <c r="I175" s="52"/>
      <c r="J175" s="52"/>
      <c r="K175" s="52"/>
      <c r="L175" s="52"/>
      <c r="M175" s="52"/>
      <c r="N175" s="52"/>
      <c r="O175" s="52"/>
      <c r="P175" s="52"/>
    </row>
    <row r="178" spans="1:16" x14ac:dyDescent="0.25">
      <c r="A178" s="45" t="s">
        <v>31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  <row r="179" spans="1:16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</row>
    <row r="180" spans="1:16" x14ac:dyDescent="0.25">
      <c r="A180" s="38" t="s">
        <v>290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  <row r="181" spans="1:16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</row>
    <row r="182" spans="1:16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</row>
    <row r="183" spans="1:16" x14ac:dyDescent="0.25">
      <c r="A183" s="39" t="s">
        <v>23</v>
      </c>
      <c r="B183" s="39"/>
      <c r="C183" s="18"/>
      <c r="D183" s="18"/>
      <c r="E183" s="18"/>
      <c r="F183" s="18"/>
      <c r="G183" s="18"/>
      <c r="H183" s="18"/>
      <c r="I183" s="39" t="s">
        <v>23</v>
      </c>
      <c r="J183" s="39"/>
      <c r="K183" s="39"/>
      <c r="L183" s="39"/>
      <c r="M183" s="39"/>
      <c r="N183" s="39"/>
      <c r="O183" s="39"/>
      <c r="P183" s="39"/>
    </row>
    <row r="184" spans="1:16" x14ac:dyDescent="0.25">
      <c r="A184" s="39" t="s">
        <v>295</v>
      </c>
      <c r="B184" s="39"/>
      <c r="C184" s="18"/>
      <c r="D184" s="18"/>
      <c r="E184" s="18"/>
      <c r="F184" s="18"/>
      <c r="G184" s="18"/>
      <c r="H184" s="18"/>
      <c r="I184" s="39" t="s">
        <v>294</v>
      </c>
      <c r="J184" s="39"/>
      <c r="K184" s="39"/>
      <c r="L184" s="39"/>
      <c r="M184" s="39"/>
      <c r="N184" s="39"/>
      <c r="O184" s="39"/>
      <c r="P184" s="39"/>
    </row>
    <row r="185" spans="1:16" x14ac:dyDescent="0.25">
      <c r="A185" s="1" t="s">
        <v>25</v>
      </c>
      <c r="I185" s="52" t="s">
        <v>302</v>
      </c>
      <c r="J185" s="52"/>
      <c r="K185" s="52"/>
      <c r="L185" s="52"/>
      <c r="M185" s="52"/>
      <c r="N185" s="52"/>
      <c r="O185" s="52"/>
      <c r="P185" s="52"/>
    </row>
    <row r="186" spans="1:16" x14ac:dyDescent="0.25">
      <c r="A186" s="1" t="s">
        <v>24</v>
      </c>
      <c r="I186" s="1" t="s">
        <v>24</v>
      </c>
    </row>
    <row r="188" spans="1:16" x14ac:dyDescent="0.25">
      <c r="A188" s="40" t="s">
        <v>26</v>
      </c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1:16" x14ac:dyDescent="0.25">
      <c r="A189" s="40" t="s">
        <v>301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1:16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x14ac:dyDescent="0.25">
      <c r="A191" s="53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</row>
    <row r="193" spans="1:16" x14ac:dyDescent="0.25">
      <c r="A193" s="3" t="s">
        <v>22</v>
      </c>
      <c r="B193" s="50" t="s">
        <v>18</v>
      </c>
      <c r="C193" s="50" t="s">
        <v>0</v>
      </c>
      <c r="D193" s="47" t="s">
        <v>1</v>
      </c>
      <c r="E193" s="48"/>
      <c r="F193" s="49"/>
      <c r="G193" s="50" t="s">
        <v>5</v>
      </c>
      <c r="H193" s="47" t="s">
        <v>6</v>
      </c>
      <c r="I193" s="48"/>
      <c r="J193" s="48"/>
      <c r="K193" s="49"/>
      <c r="L193" s="47" t="s">
        <v>11</v>
      </c>
      <c r="M193" s="48"/>
      <c r="N193" s="48"/>
      <c r="O193" s="49"/>
      <c r="P193" s="54" t="s">
        <v>16</v>
      </c>
    </row>
    <row r="194" spans="1:16" x14ac:dyDescent="0.25">
      <c r="A194" s="3" t="s">
        <v>17</v>
      </c>
      <c r="B194" s="51"/>
      <c r="C194" s="51"/>
      <c r="D194" s="3" t="s">
        <v>2</v>
      </c>
      <c r="E194" s="3" t="s">
        <v>3</v>
      </c>
      <c r="F194" s="3" t="s">
        <v>4</v>
      </c>
      <c r="G194" s="51"/>
      <c r="H194" s="3" t="s">
        <v>7</v>
      </c>
      <c r="I194" s="3" t="s">
        <v>8</v>
      </c>
      <c r="J194" s="3" t="s">
        <v>9</v>
      </c>
      <c r="K194" s="3" t="s">
        <v>10</v>
      </c>
      <c r="L194" s="3" t="s">
        <v>12</v>
      </c>
      <c r="M194" s="3" t="s">
        <v>13</v>
      </c>
      <c r="N194" s="3" t="s">
        <v>14</v>
      </c>
      <c r="O194" s="3" t="s">
        <v>15</v>
      </c>
      <c r="P194" s="55"/>
    </row>
    <row r="195" spans="1:16" x14ac:dyDescent="0.25">
      <c r="A195" s="42" t="s">
        <v>58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4"/>
    </row>
    <row r="196" spans="1:16" x14ac:dyDescent="0.25">
      <c r="A196" s="42" t="s">
        <v>164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4"/>
    </row>
    <row r="197" spans="1:16" x14ac:dyDescent="0.25">
      <c r="A197" s="42" t="s">
        <v>19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4"/>
    </row>
    <row r="198" spans="1:16" ht="31.5" x14ac:dyDescent="0.25">
      <c r="A198" s="3" t="s">
        <v>165</v>
      </c>
      <c r="B198" s="4" t="s">
        <v>166</v>
      </c>
      <c r="C198" s="3" t="s">
        <v>51</v>
      </c>
      <c r="D198" s="5">
        <v>0.92</v>
      </c>
      <c r="E198" s="5">
        <v>3.07</v>
      </c>
      <c r="F198" s="5">
        <v>8.1199999999999992</v>
      </c>
      <c r="G198" s="5">
        <v>64.069999999999993</v>
      </c>
      <c r="H198" s="5">
        <v>0.02</v>
      </c>
      <c r="I198" s="5">
        <v>4.62</v>
      </c>
      <c r="J198" s="5"/>
      <c r="K198" s="5">
        <v>1.55</v>
      </c>
      <c r="L198" s="5">
        <v>24.65</v>
      </c>
      <c r="M198" s="5">
        <v>28.95</v>
      </c>
      <c r="N198" s="5">
        <v>14.73</v>
      </c>
      <c r="O198" s="5">
        <v>0.85</v>
      </c>
      <c r="P198" s="5"/>
    </row>
    <row r="199" spans="1:16" x14ac:dyDescent="0.25">
      <c r="A199" s="3" t="s">
        <v>167</v>
      </c>
      <c r="B199" s="4" t="s">
        <v>168</v>
      </c>
      <c r="C199" s="3" t="s">
        <v>35</v>
      </c>
      <c r="D199" s="5">
        <v>3.03</v>
      </c>
      <c r="E199" s="5">
        <v>4.43</v>
      </c>
      <c r="F199" s="5">
        <v>13.79</v>
      </c>
      <c r="G199" s="5">
        <v>107.63</v>
      </c>
      <c r="H199" s="5">
        <v>0.09</v>
      </c>
      <c r="I199" s="5">
        <v>13.44</v>
      </c>
      <c r="J199" s="5">
        <v>4.9000000000000004</v>
      </c>
      <c r="K199" s="5">
        <v>1.47</v>
      </c>
      <c r="L199" s="5">
        <v>16.68</v>
      </c>
      <c r="M199" s="5">
        <v>61.93</v>
      </c>
      <c r="N199" s="5">
        <v>22.35</v>
      </c>
      <c r="O199" s="5">
        <v>0.87</v>
      </c>
      <c r="P199" s="5"/>
    </row>
    <row r="200" spans="1:16" x14ac:dyDescent="0.25">
      <c r="A200" s="3" t="s">
        <v>169</v>
      </c>
      <c r="B200" s="4" t="s">
        <v>170</v>
      </c>
      <c r="C200" s="3" t="s">
        <v>53</v>
      </c>
      <c r="D200" s="5">
        <v>14.61</v>
      </c>
      <c r="E200" s="5">
        <v>14.61</v>
      </c>
      <c r="F200" s="5">
        <v>2.46</v>
      </c>
      <c r="G200" s="5">
        <v>200.21</v>
      </c>
      <c r="H200" s="5">
        <v>0.1</v>
      </c>
      <c r="I200" s="5">
        <v>1.54</v>
      </c>
      <c r="J200" s="5">
        <v>62.5</v>
      </c>
      <c r="K200" s="5">
        <v>0.74</v>
      </c>
      <c r="L200" s="5">
        <v>21.68</v>
      </c>
      <c r="M200" s="5">
        <v>129.08000000000001</v>
      </c>
      <c r="N200" s="5">
        <v>15.74</v>
      </c>
      <c r="O200" s="5">
        <v>1.27</v>
      </c>
      <c r="P200" s="5"/>
    </row>
    <row r="201" spans="1:16" x14ac:dyDescent="0.25">
      <c r="A201" s="3" t="s">
        <v>99</v>
      </c>
      <c r="B201" s="4" t="s">
        <v>100</v>
      </c>
      <c r="C201" s="3" t="s">
        <v>54</v>
      </c>
      <c r="D201" s="5">
        <v>8.49</v>
      </c>
      <c r="E201" s="5">
        <v>6.56</v>
      </c>
      <c r="F201" s="5">
        <v>38.340000000000003</v>
      </c>
      <c r="G201" s="5">
        <v>246.01</v>
      </c>
      <c r="H201" s="5">
        <v>0.28999999999999998</v>
      </c>
      <c r="I201" s="5"/>
      <c r="J201" s="5">
        <v>24</v>
      </c>
      <c r="K201" s="5">
        <v>0.6</v>
      </c>
      <c r="L201" s="5">
        <v>15.93</v>
      </c>
      <c r="M201" s="5">
        <v>201.68</v>
      </c>
      <c r="N201" s="5">
        <v>134.07</v>
      </c>
      <c r="O201" s="5">
        <v>4.51</v>
      </c>
      <c r="P201" s="5"/>
    </row>
    <row r="202" spans="1:16" x14ac:dyDescent="0.25">
      <c r="A202" s="3"/>
      <c r="B202" s="4" t="s">
        <v>131</v>
      </c>
      <c r="C202" s="3" t="s">
        <v>36</v>
      </c>
      <c r="D202" s="5">
        <v>0.9</v>
      </c>
      <c r="E202" s="5">
        <v>0.18</v>
      </c>
      <c r="F202" s="5">
        <v>18.18</v>
      </c>
      <c r="G202" s="5">
        <v>82.8</v>
      </c>
      <c r="H202" s="5">
        <v>0.02</v>
      </c>
      <c r="I202" s="5">
        <v>36</v>
      </c>
      <c r="J202" s="5"/>
      <c r="K202" s="5">
        <v>0.18</v>
      </c>
      <c r="L202" s="5">
        <v>12.6</v>
      </c>
      <c r="M202" s="5">
        <v>12.6</v>
      </c>
      <c r="N202" s="5">
        <v>7.2</v>
      </c>
      <c r="O202" s="5">
        <v>2.52</v>
      </c>
      <c r="P202" s="5"/>
    </row>
    <row r="203" spans="1:16" x14ac:dyDescent="0.25">
      <c r="A203" s="3"/>
      <c r="B203" s="4" t="s">
        <v>49</v>
      </c>
      <c r="C203" s="3" t="s">
        <v>37</v>
      </c>
      <c r="D203" s="5">
        <v>3.16</v>
      </c>
      <c r="E203" s="5">
        <v>0.4</v>
      </c>
      <c r="F203" s="5">
        <v>19.32</v>
      </c>
      <c r="G203" s="5">
        <v>94</v>
      </c>
      <c r="H203" s="5">
        <v>0.06</v>
      </c>
      <c r="I203" s="5"/>
      <c r="J203" s="5"/>
      <c r="K203" s="5">
        <v>0.52</v>
      </c>
      <c r="L203" s="5">
        <v>9.1999999999999993</v>
      </c>
      <c r="M203" s="5">
        <v>34.799999999999997</v>
      </c>
      <c r="N203" s="5">
        <v>13.2</v>
      </c>
      <c r="O203" s="5">
        <v>0.8</v>
      </c>
      <c r="P203" s="5"/>
    </row>
    <row r="204" spans="1:16" x14ac:dyDescent="0.25">
      <c r="A204" s="3"/>
      <c r="B204" s="4" t="s">
        <v>71</v>
      </c>
      <c r="C204" s="3" t="s">
        <v>55</v>
      </c>
      <c r="D204" s="5">
        <v>1.98</v>
      </c>
      <c r="E204" s="5">
        <v>0.36</v>
      </c>
      <c r="F204" s="5">
        <v>10.26</v>
      </c>
      <c r="G204" s="5">
        <v>49.62</v>
      </c>
      <c r="H204" s="5">
        <v>0.06</v>
      </c>
      <c r="I204" s="5"/>
      <c r="J204" s="5">
        <v>1.8</v>
      </c>
      <c r="K204" s="5">
        <v>0.66</v>
      </c>
      <c r="L204" s="5">
        <v>10.5</v>
      </c>
      <c r="M204" s="5">
        <v>47.4</v>
      </c>
      <c r="N204" s="5">
        <v>14.1</v>
      </c>
      <c r="O204" s="5">
        <v>1.17</v>
      </c>
      <c r="P204" s="5"/>
    </row>
    <row r="205" spans="1:16" x14ac:dyDescent="0.25">
      <c r="A205" s="3"/>
      <c r="B205" s="4" t="s">
        <v>171</v>
      </c>
      <c r="C205" s="3" t="s">
        <v>35</v>
      </c>
      <c r="D205" s="5">
        <v>0.8</v>
      </c>
      <c r="E205" s="5">
        <v>0.8</v>
      </c>
      <c r="F205" s="5">
        <v>19.600000000000001</v>
      </c>
      <c r="G205" s="5">
        <v>94</v>
      </c>
      <c r="H205" s="5">
        <v>0.06</v>
      </c>
      <c r="I205" s="5">
        <v>20</v>
      </c>
      <c r="J205" s="5"/>
      <c r="K205" s="5">
        <v>0.4</v>
      </c>
      <c r="L205" s="5">
        <v>32</v>
      </c>
      <c r="M205" s="5">
        <v>22</v>
      </c>
      <c r="N205" s="5">
        <v>18</v>
      </c>
      <c r="O205" s="5">
        <v>4.4000000000000004</v>
      </c>
      <c r="P205" s="5"/>
    </row>
    <row r="206" spans="1:16" x14ac:dyDescent="0.25">
      <c r="A206" s="41" t="s">
        <v>20</v>
      </c>
      <c r="B206" s="41"/>
      <c r="C206" s="7"/>
      <c r="D206" s="5">
        <f t="shared" ref="D206:P206" si="13">SUM(D198:D205)</f>
        <v>33.889999999999993</v>
      </c>
      <c r="E206" s="5">
        <f t="shared" si="13"/>
        <v>30.409999999999997</v>
      </c>
      <c r="F206" s="5">
        <f t="shared" si="13"/>
        <v>130.07000000000002</v>
      </c>
      <c r="G206" s="5">
        <f t="shared" si="13"/>
        <v>938.33999999999992</v>
      </c>
      <c r="H206" s="5">
        <f t="shared" si="13"/>
        <v>0.70000000000000018</v>
      </c>
      <c r="I206" s="5">
        <f t="shared" si="13"/>
        <v>75.599999999999994</v>
      </c>
      <c r="J206" s="5">
        <f t="shared" si="13"/>
        <v>93.2</v>
      </c>
      <c r="K206" s="5">
        <f t="shared" si="13"/>
        <v>6.1199999999999992</v>
      </c>
      <c r="L206" s="5">
        <f t="shared" si="13"/>
        <v>143.24</v>
      </c>
      <c r="M206" s="5">
        <f t="shared" si="13"/>
        <v>538.44000000000005</v>
      </c>
      <c r="N206" s="5">
        <f t="shared" si="13"/>
        <v>239.38999999999996</v>
      </c>
      <c r="O206" s="5">
        <f t="shared" si="13"/>
        <v>16.39</v>
      </c>
      <c r="P206" s="5">
        <f t="shared" si="13"/>
        <v>0</v>
      </c>
    </row>
    <row r="207" spans="1:16" x14ac:dyDescent="0.25">
      <c r="A207" s="42" t="s">
        <v>244</v>
      </c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4"/>
    </row>
    <row r="208" spans="1:16" x14ac:dyDescent="0.25">
      <c r="A208" s="3" t="s">
        <v>267</v>
      </c>
      <c r="B208" s="3" t="s">
        <v>266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5"/>
    </row>
    <row r="209" spans="1:16" x14ac:dyDescent="0.25">
      <c r="A209" s="3" t="s">
        <v>121</v>
      </c>
      <c r="B209" s="4" t="s">
        <v>122</v>
      </c>
      <c r="C209" s="5" t="s">
        <v>36</v>
      </c>
      <c r="D209" s="5">
        <v>0.17</v>
      </c>
      <c r="E209" s="5">
        <v>7.0000000000000007E-2</v>
      </c>
      <c r="F209" s="5">
        <v>13.39</v>
      </c>
      <c r="G209" s="5">
        <v>58.09</v>
      </c>
      <c r="H209" s="5">
        <v>0</v>
      </c>
      <c r="I209" s="5">
        <v>50</v>
      </c>
      <c r="J209" s="5">
        <v>40.85</v>
      </c>
      <c r="K209" s="5">
        <v>0.19</v>
      </c>
      <c r="L209" s="5">
        <v>3</v>
      </c>
      <c r="M209" s="5">
        <v>0.85</v>
      </c>
      <c r="N209" s="5">
        <v>0.85</v>
      </c>
      <c r="O209" s="5">
        <v>0.18</v>
      </c>
      <c r="P209" s="5"/>
    </row>
    <row r="210" spans="1:16" x14ac:dyDescent="0.25">
      <c r="A210" s="3"/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x14ac:dyDescent="0.25">
      <c r="P211" s="5"/>
    </row>
    <row r="212" spans="1:16" x14ac:dyDescent="0.25">
      <c r="A212" s="3"/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3"/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x14ac:dyDescent="0.25">
      <c r="A214" s="3"/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x14ac:dyDescent="0.25">
      <c r="A215" s="42" t="s">
        <v>245</v>
      </c>
      <c r="B215" s="43"/>
      <c r="C215" s="6"/>
      <c r="D215" s="5">
        <f t="shared" ref="D215:O215" si="14">SUM(D209:D214)</f>
        <v>0.17</v>
      </c>
      <c r="E215" s="5">
        <f t="shared" si="14"/>
        <v>7.0000000000000007E-2</v>
      </c>
      <c r="F215" s="5">
        <f t="shared" si="14"/>
        <v>13.39</v>
      </c>
      <c r="G215" s="5">
        <f t="shared" si="14"/>
        <v>58.09</v>
      </c>
      <c r="H215" s="5">
        <f t="shared" si="14"/>
        <v>0</v>
      </c>
      <c r="I215" s="5">
        <f t="shared" si="14"/>
        <v>50</v>
      </c>
      <c r="J215" s="5">
        <f t="shared" si="14"/>
        <v>40.85</v>
      </c>
      <c r="K215" s="5">
        <f t="shared" si="14"/>
        <v>0.19</v>
      </c>
      <c r="L215" s="5">
        <f t="shared" si="14"/>
        <v>3</v>
      </c>
      <c r="M215" s="5">
        <f t="shared" si="14"/>
        <v>0.85</v>
      </c>
      <c r="N215" s="5">
        <f t="shared" si="14"/>
        <v>0.85</v>
      </c>
      <c r="O215" s="5">
        <f t="shared" si="14"/>
        <v>0.18</v>
      </c>
      <c r="P215" s="5">
        <f t="shared" ref="P215" si="15">SUM(P208:P214)</f>
        <v>0</v>
      </c>
    </row>
    <row r="216" spans="1:16" x14ac:dyDescent="0.25">
      <c r="A216" s="17" t="s">
        <v>172</v>
      </c>
      <c r="B216" s="17"/>
      <c r="C216" s="3"/>
      <c r="D216" s="5">
        <f t="shared" ref="D216:O216" si="16">D206+D215</f>
        <v>34.059999999999995</v>
      </c>
      <c r="E216" s="5">
        <f t="shared" si="16"/>
        <v>30.479999999999997</v>
      </c>
      <c r="F216" s="5">
        <f t="shared" si="16"/>
        <v>143.46000000000004</v>
      </c>
      <c r="G216" s="5">
        <f t="shared" si="16"/>
        <v>996.43</v>
      </c>
      <c r="H216" s="5">
        <f t="shared" si="16"/>
        <v>0.70000000000000018</v>
      </c>
      <c r="I216" s="5">
        <f t="shared" si="16"/>
        <v>125.6</v>
      </c>
      <c r="J216" s="5">
        <f t="shared" si="16"/>
        <v>134.05000000000001</v>
      </c>
      <c r="K216" s="5">
        <f t="shared" si="16"/>
        <v>6.31</v>
      </c>
      <c r="L216" s="5">
        <f t="shared" si="16"/>
        <v>146.24</v>
      </c>
      <c r="M216" s="5">
        <f t="shared" si="16"/>
        <v>539.29000000000008</v>
      </c>
      <c r="N216" s="5">
        <f t="shared" si="16"/>
        <v>240.23999999999995</v>
      </c>
      <c r="O216" s="5">
        <f t="shared" si="16"/>
        <v>16.57</v>
      </c>
      <c r="P216" s="5" t="s">
        <v>300</v>
      </c>
    </row>
    <row r="218" spans="1:16" x14ac:dyDescent="0.25">
      <c r="A218" s="28" t="s">
        <v>27</v>
      </c>
      <c r="B218" s="21"/>
      <c r="C218" s="9"/>
      <c r="G218" s="19" t="s">
        <v>29</v>
      </c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 x14ac:dyDescent="0.25">
      <c r="A219" s="28" t="s">
        <v>246</v>
      </c>
      <c r="B219" s="21"/>
      <c r="C219" s="9"/>
    </row>
    <row r="220" spans="1:16" x14ac:dyDescent="0.25">
      <c r="A220" s="20" t="s">
        <v>28</v>
      </c>
      <c r="B220" s="21"/>
      <c r="C220" s="9">
        <f>SUM(C218:C219)</f>
        <v>0</v>
      </c>
      <c r="G220" s="19" t="s">
        <v>30</v>
      </c>
      <c r="H220" s="19"/>
      <c r="I220" s="19"/>
      <c r="J220" s="19"/>
      <c r="K220" s="19"/>
      <c r="L220" s="19"/>
      <c r="M220" s="19"/>
      <c r="N220" s="19"/>
      <c r="O220" s="19"/>
      <c r="P220" s="19"/>
    </row>
  </sheetData>
  <mergeCells count="133">
    <mergeCell ref="A206:B206"/>
    <mergeCell ref="A195:P195"/>
    <mergeCell ref="A196:P196"/>
    <mergeCell ref="A207:P207"/>
    <mergeCell ref="A215:B215"/>
    <mergeCell ref="A197:P197"/>
    <mergeCell ref="A191:P191"/>
    <mergeCell ref="B193:B194"/>
    <mergeCell ref="C193:C194"/>
    <mergeCell ref="D193:F193"/>
    <mergeCell ref="G193:G194"/>
    <mergeCell ref="H193:K193"/>
    <mergeCell ref="L193:O193"/>
    <mergeCell ref="P193:P194"/>
    <mergeCell ref="A184:B184"/>
    <mergeCell ref="I184:P184"/>
    <mergeCell ref="I185:P185"/>
    <mergeCell ref="A188:P188"/>
    <mergeCell ref="A189:P189"/>
    <mergeCell ref="A175:B175"/>
    <mergeCell ref="G175:P175"/>
    <mergeCell ref="A178:P179"/>
    <mergeCell ref="A180:P181"/>
    <mergeCell ref="A183:B183"/>
    <mergeCell ref="I183:P183"/>
    <mergeCell ref="A160:B160"/>
    <mergeCell ref="A171:B171"/>
    <mergeCell ref="A173:B173"/>
    <mergeCell ref="G173:P173"/>
    <mergeCell ref="A174:B174"/>
    <mergeCell ref="A150:P150"/>
    <mergeCell ref="A151:P151"/>
    <mergeCell ref="A161:P161"/>
    <mergeCell ref="A170:B170"/>
    <mergeCell ref="A152:P152"/>
    <mergeCell ref="A146:P146"/>
    <mergeCell ref="B148:B149"/>
    <mergeCell ref="C148:C149"/>
    <mergeCell ref="D148:F148"/>
    <mergeCell ref="G148:G149"/>
    <mergeCell ref="H148:K148"/>
    <mergeCell ref="L148:O148"/>
    <mergeCell ref="P148:P149"/>
    <mergeCell ref="A139:B139"/>
    <mergeCell ref="I139:P139"/>
    <mergeCell ref="I140:P140"/>
    <mergeCell ref="A143:P143"/>
    <mergeCell ref="A144:P144"/>
    <mergeCell ref="A130:B130"/>
    <mergeCell ref="G130:P130"/>
    <mergeCell ref="A133:P134"/>
    <mergeCell ref="A135:P136"/>
    <mergeCell ref="A138:B138"/>
    <mergeCell ref="I138:P138"/>
    <mergeCell ref="A116:B116"/>
    <mergeCell ref="A126:B126"/>
    <mergeCell ref="A128:B128"/>
    <mergeCell ref="G128:P128"/>
    <mergeCell ref="A129:B129"/>
    <mergeCell ref="A106:P106"/>
    <mergeCell ref="A107:P107"/>
    <mergeCell ref="A117:P117"/>
    <mergeCell ref="A125:B125"/>
    <mergeCell ref="A108:P108"/>
    <mergeCell ref="A102:P102"/>
    <mergeCell ref="B104:B105"/>
    <mergeCell ref="C104:C105"/>
    <mergeCell ref="D104:F104"/>
    <mergeCell ref="G104:G105"/>
    <mergeCell ref="H104:K104"/>
    <mergeCell ref="L104:O104"/>
    <mergeCell ref="P104:P105"/>
    <mergeCell ref="A95:B95"/>
    <mergeCell ref="I95:P95"/>
    <mergeCell ref="I96:P96"/>
    <mergeCell ref="A99:P99"/>
    <mergeCell ref="A100:P100"/>
    <mergeCell ref="A29:B29"/>
    <mergeCell ref="A89:P90"/>
    <mergeCell ref="A91:P92"/>
    <mergeCell ref="A94:B94"/>
    <mergeCell ref="I94:P94"/>
    <mergeCell ref="I52:P52"/>
    <mergeCell ref="A55:P55"/>
    <mergeCell ref="A56:P56"/>
    <mergeCell ref="A58:P58"/>
    <mergeCell ref="B60:B61"/>
    <mergeCell ref="C60:C61"/>
    <mergeCell ref="D60:F60"/>
    <mergeCell ref="G60:G61"/>
    <mergeCell ref="H60:K60"/>
    <mergeCell ref="L60:O60"/>
    <mergeCell ref="A86:B86"/>
    <mergeCell ref="G86:P86"/>
    <mergeCell ref="P60:P61"/>
    <mergeCell ref="A62:P62"/>
    <mergeCell ref="A1:P2"/>
    <mergeCell ref="A3:P4"/>
    <mergeCell ref="A6:B6"/>
    <mergeCell ref="I6:P6"/>
    <mergeCell ref="A7:B7"/>
    <mergeCell ref="I7:P7"/>
    <mergeCell ref="I8:P8"/>
    <mergeCell ref="A11:P11"/>
    <mergeCell ref="A12:P12"/>
    <mergeCell ref="A14:P14"/>
    <mergeCell ref="B16:B17"/>
    <mergeCell ref="C16:C17"/>
    <mergeCell ref="D16:F16"/>
    <mergeCell ref="G16:G17"/>
    <mergeCell ref="H16:K16"/>
    <mergeCell ref="A18:P18"/>
    <mergeCell ref="A19:P19"/>
    <mergeCell ref="A30:P30"/>
    <mergeCell ref="A38:B38"/>
    <mergeCell ref="A20:P20"/>
    <mergeCell ref="L16:O16"/>
    <mergeCell ref="P16:P17"/>
    <mergeCell ref="A45:P46"/>
    <mergeCell ref="A47:P48"/>
    <mergeCell ref="A50:B50"/>
    <mergeCell ref="I50:P50"/>
    <mergeCell ref="A51:B51"/>
    <mergeCell ref="I51:P51"/>
    <mergeCell ref="A63:P63"/>
    <mergeCell ref="A73:P73"/>
    <mergeCell ref="A81:B81"/>
    <mergeCell ref="A64:P64"/>
    <mergeCell ref="A72:B72"/>
    <mergeCell ref="A82:B82"/>
    <mergeCell ref="A84:B84"/>
    <mergeCell ref="G84:P84"/>
    <mergeCell ref="A85:B85"/>
  </mergeCells>
  <pageMargins left="0.7" right="0.7" top="0.75" bottom="0.75" header="0.3" footer="0.3"/>
  <pageSetup paperSize="9" scale="1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topLeftCell="A244" workbookViewId="0">
      <selection activeCell="A190" sqref="A190:P190"/>
    </sheetView>
  </sheetViews>
  <sheetFormatPr defaultRowHeight="15" x14ac:dyDescent="0.25"/>
  <cols>
    <col min="1" max="1" width="12.5703125" customWidth="1"/>
    <col min="2" max="2" width="33.5703125" customWidth="1"/>
    <col min="7" max="7" width="9.85546875" customWidth="1"/>
    <col min="8" max="8" width="8.85546875" customWidth="1"/>
    <col min="11" max="11" width="7.7109375" customWidth="1"/>
    <col min="15" max="15" width="7.42578125" customWidth="1"/>
    <col min="16" max="16" width="9.42578125" customWidth="1"/>
  </cols>
  <sheetData>
    <row r="1" spans="1:16" ht="14.45" customHeight="1" x14ac:dyDescent="0.25">
      <c r="A1" s="45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4.4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25">
      <c r="A3" s="38" t="s">
        <v>290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5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.75" x14ac:dyDescent="0.25">
      <c r="A6" s="39" t="s">
        <v>23</v>
      </c>
      <c r="B6" s="39"/>
      <c r="C6" s="18"/>
      <c r="D6" s="18"/>
      <c r="E6" s="18"/>
      <c r="F6" s="18"/>
      <c r="G6" s="18"/>
      <c r="H6" s="18"/>
      <c r="I6" s="39" t="s">
        <v>23</v>
      </c>
      <c r="J6" s="39"/>
      <c r="K6" s="39"/>
      <c r="L6" s="39"/>
      <c r="M6" s="39"/>
      <c r="N6" s="39"/>
      <c r="O6" s="39"/>
      <c r="P6" s="39"/>
    </row>
    <row r="7" spans="1:16" ht="15.75" x14ac:dyDescent="0.25">
      <c r="A7" s="39" t="s">
        <v>296</v>
      </c>
      <c r="B7" s="39"/>
      <c r="C7" s="18"/>
      <c r="D7" s="18"/>
      <c r="E7" s="18"/>
      <c r="F7" s="18"/>
      <c r="G7" s="18"/>
      <c r="H7" s="18"/>
      <c r="I7" s="39" t="s">
        <v>291</v>
      </c>
      <c r="J7" s="39"/>
      <c r="K7" s="39"/>
      <c r="L7" s="39"/>
      <c r="M7" s="39"/>
      <c r="N7" s="39"/>
      <c r="O7" s="39"/>
      <c r="P7" s="39"/>
    </row>
    <row r="8" spans="1:16" ht="15.75" x14ac:dyDescent="0.25">
      <c r="A8" s="1" t="s">
        <v>25</v>
      </c>
      <c r="B8" s="1"/>
      <c r="C8" s="1"/>
      <c r="D8" s="1"/>
      <c r="E8" s="1"/>
      <c r="F8" s="1"/>
      <c r="G8" s="1"/>
      <c r="H8" s="1"/>
      <c r="I8" s="52" t="s">
        <v>306</v>
      </c>
      <c r="J8" s="52"/>
      <c r="K8" s="52"/>
      <c r="L8" s="52"/>
      <c r="M8" s="52"/>
      <c r="N8" s="52"/>
      <c r="O8" s="52"/>
      <c r="P8" s="52"/>
    </row>
    <row r="9" spans="1:16" ht="15.75" x14ac:dyDescent="0.25">
      <c r="A9" s="1" t="s">
        <v>24</v>
      </c>
      <c r="B9" s="1"/>
      <c r="C9" s="1"/>
      <c r="D9" s="1"/>
      <c r="E9" s="1"/>
      <c r="F9" s="1"/>
      <c r="G9" s="1"/>
      <c r="H9" s="1"/>
      <c r="I9" s="1" t="s">
        <v>24</v>
      </c>
      <c r="J9" s="1"/>
      <c r="K9" s="1"/>
      <c r="L9" s="1"/>
      <c r="M9" s="1"/>
      <c r="N9" s="1"/>
      <c r="O9" s="1"/>
      <c r="P9" s="1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40" t="s">
        <v>26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5.75" x14ac:dyDescent="0.25">
      <c r="A12" s="40" t="s">
        <v>301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15.7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6" customHeight="1" x14ac:dyDescent="0.25">
      <c r="A16" s="3" t="s">
        <v>22</v>
      </c>
      <c r="B16" s="50" t="s">
        <v>18</v>
      </c>
      <c r="C16" s="50" t="s">
        <v>0</v>
      </c>
      <c r="D16" s="47" t="s">
        <v>1</v>
      </c>
      <c r="E16" s="48"/>
      <c r="F16" s="49"/>
      <c r="G16" s="50" t="s">
        <v>5</v>
      </c>
      <c r="H16" s="47" t="s">
        <v>6</v>
      </c>
      <c r="I16" s="48"/>
      <c r="J16" s="48"/>
      <c r="K16" s="49"/>
      <c r="L16" s="47" t="s">
        <v>11</v>
      </c>
      <c r="M16" s="48"/>
      <c r="N16" s="48"/>
      <c r="O16" s="49"/>
      <c r="P16" s="54" t="s">
        <v>16</v>
      </c>
    </row>
    <row r="17" spans="1:16" ht="15.75" x14ac:dyDescent="0.25">
      <c r="A17" s="3" t="s">
        <v>17</v>
      </c>
      <c r="B17" s="51"/>
      <c r="C17" s="51"/>
      <c r="D17" s="3" t="s">
        <v>2</v>
      </c>
      <c r="E17" s="3" t="s">
        <v>3</v>
      </c>
      <c r="F17" s="3" t="s">
        <v>4</v>
      </c>
      <c r="G17" s="51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5"/>
    </row>
    <row r="18" spans="1:16" ht="15.75" x14ac:dyDescent="0.25">
      <c r="A18" s="42" t="s">
        <v>173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</row>
    <row r="19" spans="1:16" ht="15.75" x14ac:dyDescent="0.25">
      <c r="A19" s="42" t="s">
        <v>174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</row>
    <row r="20" spans="1:16" ht="15.75" x14ac:dyDescent="0.25">
      <c r="A20" s="42" t="s">
        <v>19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</row>
    <row r="21" spans="1:16" ht="15.75" x14ac:dyDescent="0.25">
      <c r="A21" s="3" t="s">
        <v>175</v>
      </c>
      <c r="B21" s="4" t="s">
        <v>176</v>
      </c>
      <c r="C21" s="3" t="s">
        <v>51</v>
      </c>
      <c r="D21" s="5">
        <v>0.99</v>
      </c>
      <c r="E21" s="5">
        <v>7.0000000000000007E-2</v>
      </c>
      <c r="F21" s="5">
        <v>8.64</v>
      </c>
      <c r="G21" s="5">
        <v>40.1</v>
      </c>
      <c r="H21" s="5">
        <v>0.04</v>
      </c>
      <c r="I21" s="5">
        <v>2.84</v>
      </c>
      <c r="J21" s="5"/>
      <c r="K21" s="5">
        <v>0.54</v>
      </c>
      <c r="L21" s="5">
        <v>23.64</v>
      </c>
      <c r="M21" s="5">
        <v>37.36</v>
      </c>
      <c r="N21" s="5">
        <v>26.06</v>
      </c>
      <c r="O21" s="5">
        <v>0.56000000000000005</v>
      </c>
      <c r="P21" s="5"/>
    </row>
    <row r="22" spans="1:16" ht="15.75" x14ac:dyDescent="0.25">
      <c r="A22" s="3" t="s">
        <v>137</v>
      </c>
      <c r="B22" s="4" t="s">
        <v>138</v>
      </c>
      <c r="C22" s="3" t="s">
        <v>35</v>
      </c>
      <c r="D22" s="5">
        <v>3.13</v>
      </c>
      <c r="E22" s="5">
        <v>3.3</v>
      </c>
      <c r="F22" s="5">
        <v>13.08</v>
      </c>
      <c r="G22" s="5">
        <v>95.74</v>
      </c>
      <c r="H22" s="5">
        <v>0.09</v>
      </c>
      <c r="I22" s="5">
        <v>11.2</v>
      </c>
      <c r="J22" s="5"/>
      <c r="K22" s="5">
        <v>1.53</v>
      </c>
      <c r="L22" s="5">
        <v>33.479999999999997</v>
      </c>
      <c r="M22" s="5">
        <v>77.94</v>
      </c>
      <c r="N22" s="5">
        <v>27.34</v>
      </c>
      <c r="O22" s="5">
        <v>1.38</v>
      </c>
      <c r="P22" s="5"/>
    </row>
    <row r="23" spans="1:16" ht="15.75" x14ac:dyDescent="0.25">
      <c r="A23" s="3" t="s">
        <v>177</v>
      </c>
      <c r="B23" s="4" t="s">
        <v>178</v>
      </c>
      <c r="C23" s="3" t="s">
        <v>53</v>
      </c>
      <c r="D23" s="5">
        <v>16.239999999999998</v>
      </c>
      <c r="E23" s="5">
        <v>4.8899999999999997</v>
      </c>
      <c r="F23" s="5">
        <v>13.25</v>
      </c>
      <c r="G23" s="5">
        <v>149.93</v>
      </c>
      <c r="H23" s="5">
        <v>0.13</v>
      </c>
      <c r="I23" s="5">
        <v>1.37</v>
      </c>
      <c r="J23" s="5">
        <v>27</v>
      </c>
      <c r="K23" s="5">
        <v>0.94</v>
      </c>
      <c r="L23" s="5">
        <v>41.11</v>
      </c>
      <c r="M23" s="5">
        <v>139.18</v>
      </c>
      <c r="N23" s="5">
        <v>21.66</v>
      </c>
      <c r="O23" s="5">
        <v>1.26</v>
      </c>
      <c r="P23" s="5"/>
    </row>
    <row r="24" spans="1:16" ht="15.75" x14ac:dyDescent="0.25">
      <c r="A24" s="3" t="s">
        <v>86</v>
      </c>
      <c r="B24" s="4" t="s">
        <v>87</v>
      </c>
      <c r="C24" s="3" t="s">
        <v>54</v>
      </c>
      <c r="D24" s="5">
        <v>2.98</v>
      </c>
      <c r="E24" s="5">
        <v>4.21</v>
      </c>
      <c r="F24" s="5">
        <v>24.03</v>
      </c>
      <c r="G24" s="5">
        <v>146.24</v>
      </c>
      <c r="H24" s="5">
        <v>0.18</v>
      </c>
      <c r="I24" s="5">
        <v>29.4</v>
      </c>
      <c r="J24" s="5">
        <v>20</v>
      </c>
      <c r="K24" s="5">
        <v>0.2</v>
      </c>
      <c r="L24" s="5">
        <v>19.579999999999998</v>
      </c>
      <c r="M24" s="5">
        <v>87.51</v>
      </c>
      <c r="N24" s="5">
        <v>34.03</v>
      </c>
      <c r="O24" s="5">
        <v>1.36</v>
      </c>
      <c r="P24" s="5"/>
    </row>
    <row r="25" spans="1:16" ht="31.5" x14ac:dyDescent="0.25">
      <c r="A25" s="3" t="s">
        <v>43</v>
      </c>
      <c r="B25" s="4" t="s">
        <v>70</v>
      </c>
      <c r="C25" s="3" t="s">
        <v>36</v>
      </c>
      <c r="D25" s="5">
        <v>0.19</v>
      </c>
      <c r="E25" s="5">
        <v>0.04</v>
      </c>
      <c r="F25" s="5">
        <v>22.3</v>
      </c>
      <c r="G25" s="5">
        <v>87.74</v>
      </c>
      <c r="H25" s="5">
        <v>0.01</v>
      </c>
      <c r="I25" s="5">
        <v>36</v>
      </c>
      <c r="J25" s="5"/>
      <c r="K25" s="5">
        <v>0.13</v>
      </c>
      <c r="L25" s="5">
        <v>9.68</v>
      </c>
      <c r="M25" s="5">
        <v>5.94</v>
      </c>
      <c r="N25" s="5">
        <v>5.58</v>
      </c>
      <c r="O25" s="5">
        <v>0.28000000000000003</v>
      </c>
      <c r="P25" s="5"/>
    </row>
    <row r="26" spans="1:16" ht="15.75" x14ac:dyDescent="0.25">
      <c r="A26" s="3"/>
      <c r="B26" s="4" t="s">
        <v>49</v>
      </c>
      <c r="C26" s="3" t="s">
        <v>37</v>
      </c>
      <c r="D26" s="5">
        <v>3.16</v>
      </c>
      <c r="E26" s="5">
        <v>0.4</v>
      </c>
      <c r="F26" s="5">
        <v>19.32</v>
      </c>
      <c r="G26" s="5">
        <v>94</v>
      </c>
      <c r="H26" s="5">
        <v>0.06</v>
      </c>
      <c r="I26" s="5"/>
      <c r="J26" s="5"/>
      <c r="K26" s="5">
        <v>0.52</v>
      </c>
      <c r="L26" s="5">
        <v>9.1999999999999993</v>
      </c>
      <c r="M26" s="5">
        <v>34.799999999999997</v>
      </c>
      <c r="N26" s="5">
        <v>13.2</v>
      </c>
      <c r="O26" s="5">
        <v>0.8</v>
      </c>
      <c r="P26" s="5"/>
    </row>
    <row r="27" spans="1:16" ht="15.75" x14ac:dyDescent="0.25">
      <c r="A27" s="3"/>
      <c r="B27" s="4" t="s">
        <v>71</v>
      </c>
      <c r="C27" s="3" t="s">
        <v>55</v>
      </c>
      <c r="D27" s="5">
        <v>1.98</v>
      </c>
      <c r="E27" s="5">
        <v>0.36</v>
      </c>
      <c r="F27" s="5">
        <v>10.26</v>
      </c>
      <c r="G27" s="5">
        <v>49.62</v>
      </c>
      <c r="H27" s="5">
        <v>0.06</v>
      </c>
      <c r="I27" s="5"/>
      <c r="J27" s="5">
        <v>1.8</v>
      </c>
      <c r="K27" s="5">
        <v>0.66</v>
      </c>
      <c r="L27" s="5">
        <v>10.5</v>
      </c>
      <c r="M27" s="5">
        <v>47.4</v>
      </c>
      <c r="N27" s="5">
        <v>14.1</v>
      </c>
      <c r="O27" s="5">
        <v>1.17</v>
      </c>
      <c r="P27" s="5"/>
    </row>
    <row r="28" spans="1:16" ht="15.75" x14ac:dyDescent="0.25">
      <c r="A28" s="3" t="s">
        <v>20</v>
      </c>
      <c r="B28" s="4"/>
      <c r="C28" s="3"/>
      <c r="D28" s="5">
        <f>SUM(D21:D27)</f>
        <v>28.67</v>
      </c>
      <c r="E28" s="5">
        <f t="shared" ref="E28:P28" si="0">SUM(E21:E27)</f>
        <v>13.269999999999998</v>
      </c>
      <c r="F28" s="5">
        <f t="shared" si="0"/>
        <v>110.88000000000001</v>
      </c>
      <c r="G28" s="5">
        <f t="shared" si="0"/>
        <v>663.37</v>
      </c>
      <c r="H28" s="5">
        <f t="shared" si="0"/>
        <v>0.57000000000000006</v>
      </c>
      <c r="I28" s="5">
        <f t="shared" si="0"/>
        <v>80.81</v>
      </c>
      <c r="J28" s="5">
        <f t="shared" si="0"/>
        <v>48.8</v>
      </c>
      <c r="K28" s="5">
        <f t="shared" si="0"/>
        <v>4.5200000000000005</v>
      </c>
      <c r="L28" s="5">
        <f t="shared" si="0"/>
        <v>147.18999999999997</v>
      </c>
      <c r="M28" s="5">
        <f t="shared" si="0"/>
        <v>430.13</v>
      </c>
      <c r="N28" s="5">
        <f t="shared" si="0"/>
        <v>141.97</v>
      </c>
      <c r="O28" s="5">
        <f t="shared" si="0"/>
        <v>6.8100000000000005</v>
      </c>
      <c r="P28" s="5">
        <f t="shared" si="0"/>
        <v>0</v>
      </c>
    </row>
    <row r="29" spans="1:16" ht="15.75" x14ac:dyDescent="0.25">
      <c r="A29" s="42" t="s">
        <v>244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4"/>
    </row>
    <row r="30" spans="1:16" ht="15.75" x14ac:dyDescent="0.25">
      <c r="A30" s="3" t="s">
        <v>268</v>
      </c>
      <c r="B30" s="4" t="s">
        <v>269</v>
      </c>
      <c r="C30" s="5" t="s">
        <v>259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.75" x14ac:dyDescent="0.25">
      <c r="A31" s="3" t="s">
        <v>77</v>
      </c>
      <c r="B31" s="4" t="s">
        <v>78</v>
      </c>
      <c r="C31" s="5" t="s">
        <v>79</v>
      </c>
      <c r="D31" s="5">
        <v>0.05</v>
      </c>
      <c r="E31" s="5">
        <v>0.01</v>
      </c>
      <c r="F31" s="5">
        <v>9.17</v>
      </c>
      <c r="G31" s="5">
        <v>37.96</v>
      </c>
      <c r="H31" s="5">
        <v>0</v>
      </c>
      <c r="I31" s="5">
        <v>2.5</v>
      </c>
      <c r="J31" s="5"/>
      <c r="K31" s="5">
        <v>0.01</v>
      </c>
      <c r="L31" s="5">
        <v>7.35</v>
      </c>
      <c r="M31" s="5">
        <v>9.56</v>
      </c>
      <c r="N31" s="5">
        <v>5.12</v>
      </c>
      <c r="O31" s="5">
        <v>0.88</v>
      </c>
      <c r="P31" s="5"/>
    </row>
    <row r="32" spans="1:16" ht="15.75" x14ac:dyDescent="0.25">
      <c r="A32" s="3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.75" x14ac:dyDescent="0.25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5.75" x14ac:dyDescent="0.25">
      <c r="P34" s="5"/>
    </row>
    <row r="35" spans="1:16" ht="15.75" x14ac:dyDescent="0.25">
      <c r="A35" s="3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5.75" x14ac:dyDescent="0.25">
      <c r="A36" s="3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.75" x14ac:dyDescent="0.25">
      <c r="A37" s="42" t="s">
        <v>245</v>
      </c>
      <c r="B37" s="43"/>
      <c r="C37" s="6"/>
      <c r="D37" s="5">
        <f>SUM(D30:D36)</f>
        <v>0.05</v>
      </c>
      <c r="E37" s="5">
        <f t="shared" ref="E37:P37" si="1">SUM(E30:E36)</f>
        <v>0.01</v>
      </c>
      <c r="F37" s="5">
        <f t="shared" si="1"/>
        <v>9.17</v>
      </c>
      <c r="G37" s="5">
        <f t="shared" si="1"/>
        <v>37.96</v>
      </c>
      <c r="H37" s="5">
        <f t="shared" si="1"/>
        <v>0</v>
      </c>
      <c r="I37" s="5">
        <f t="shared" si="1"/>
        <v>2.5</v>
      </c>
      <c r="J37" s="5">
        <f t="shared" si="1"/>
        <v>0</v>
      </c>
      <c r="K37" s="5">
        <f t="shared" si="1"/>
        <v>0.01</v>
      </c>
      <c r="L37" s="5">
        <f t="shared" si="1"/>
        <v>7.35</v>
      </c>
      <c r="M37" s="5">
        <f t="shared" si="1"/>
        <v>9.56</v>
      </c>
      <c r="N37" s="5">
        <f t="shared" si="1"/>
        <v>5.12</v>
      </c>
      <c r="O37" s="5">
        <f t="shared" si="1"/>
        <v>0.88</v>
      </c>
      <c r="P37" s="5">
        <f t="shared" si="1"/>
        <v>0</v>
      </c>
    </row>
    <row r="38" spans="1:16" ht="15.75" x14ac:dyDescent="0.25">
      <c r="A38" s="41" t="s">
        <v>179</v>
      </c>
      <c r="B38" s="41"/>
      <c r="C38" s="7"/>
      <c r="D38" s="5">
        <f t="shared" ref="D38:O38" si="2">D28+D37</f>
        <v>28.720000000000002</v>
      </c>
      <c r="E38" s="5">
        <f t="shared" si="2"/>
        <v>13.279999999999998</v>
      </c>
      <c r="F38" s="5">
        <f t="shared" si="2"/>
        <v>120.05000000000001</v>
      </c>
      <c r="G38" s="5">
        <f t="shared" si="2"/>
        <v>701.33</v>
      </c>
      <c r="H38" s="5">
        <f t="shared" si="2"/>
        <v>0.57000000000000006</v>
      </c>
      <c r="I38" s="5">
        <f t="shared" si="2"/>
        <v>83.31</v>
      </c>
      <c r="J38" s="5">
        <f t="shared" si="2"/>
        <v>48.8</v>
      </c>
      <c r="K38" s="5">
        <f t="shared" si="2"/>
        <v>4.53</v>
      </c>
      <c r="L38" s="5">
        <f t="shared" si="2"/>
        <v>154.53999999999996</v>
      </c>
      <c r="M38" s="5">
        <f t="shared" si="2"/>
        <v>439.69</v>
      </c>
      <c r="N38" s="5">
        <f t="shared" si="2"/>
        <v>147.09</v>
      </c>
      <c r="O38" s="5">
        <f t="shared" si="2"/>
        <v>7.69</v>
      </c>
      <c r="P38" s="5" t="s">
        <v>300</v>
      </c>
    </row>
    <row r="39" spans="1:1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x14ac:dyDescent="0.25">
      <c r="A40" s="56" t="s">
        <v>27</v>
      </c>
      <c r="B40" s="57"/>
      <c r="C40" s="9"/>
      <c r="D40" s="1"/>
      <c r="E40" s="1"/>
      <c r="F40" s="1"/>
      <c r="G40" s="52" t="s">
        <v>29</v>
      </c>
      <c r="H40" s="52"/>
      <c r="I40" s="52"/>
      <c r="J40" s="52"/>
      <c r="K40" s="52"/>
      <c r="L40" s="52"/>
      <c r="M40" s="52"/>
      <c r="N40" s="52"/>
      <c r="O40" s="52"/>
      <c r="P40" s="52"/>
    </row>
    <row r="41" spans="1:16" ht="15.75" x14ac:dyDescent="0.25">
      <c r="A41" s="56" t="s">
        <v>246</v>
      </c>
      <c r="B41" s="57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x14ac:dyDescent="0.25">
      <c r="A42" s="56" t="s">
        <v>28</v>
      </c>
      <c r="B42" s="57"/>
      <c r="C42" s="9">
        <f>SUM(C40:C41)</f>
        <v>0</v>
      </c>
      <c r="D42" s="1"/>
      <c r="E42" s="1"/>
      <c r="F42" s="1"/>
      <c r="G42" s="52" t="s">
        <v>30</v>
      </c>
      <c r="H42" s="52"/>
      <c r="I42" s="52"/>
      <c r="J42" s="52"/>
      <c r="K42" s="52"/>
      <c r="L42" s="52"/>
      <c r="M42" s="52"/>
      <c r="N42" s="52"/>
      <c r="O42" s="52"/>
      <c r="P42" s="52"/>
    </row>
    <row r="45" spans="1:16" x14ac:dyDescent="0.25">
      <c r="A45" s="45" t="s">
        <v>31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x14ac:dyDescent="0.25">
      <c r="A47" s="38" t="s">
        <v>290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ht="15.7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39" t="s">
        <v>23</v>
      </c>
      <c r="B50" s="39"/>
      <c r="C50" s="18"/>
      <c r="D50" s="18"/>
      <c r="E50" s="18"/>
      <c r="F50" s="18"/>
      <c r="G50" s="18"/>
      <c r="H50" s="18"/>
      <c r="I50" s="39" t="s">
        <v>23</v>
      </c>
      <c r="J50" s="39"/>
      <c r="K50" s="39"/>
      <c r="L50" s="39"/>
      <c r="M50" s="39"/>
      <c r="N50" s="39"/>
      <c r="O50" s="39"/>
      <c r="P50" s="39"/>
    </row>
    <row r="51" spans="1:16" ht="15.75" x14ac:dyDescent="0.25">
      <c r="A51" s="39" t="s">
        <v>298</v>
      </c>
      <c r="B51" s="39"/>
      <c r="C51" s="18"/>
      <c r="D51" s="18"/>
      <c r="E51" s="18"/>
      <c r="F51" s="18"/>
      <c r="G51" s="18"/>
      <c r="H51" s="18"/>
      <c r="I51" s="39" t="s">
        <v>288</v>
      </c>
      <c r="J51" s="39"/>
      <c r="K51" s="39"/>
      <c r="L51" s="39"/>
      <c r="M51" s="39"/>
      <c r="N51" s="39"/>
      <c r="O51" s="39"/>
      <c r="P51" s="39"/>
    </row>
    <row r="52" spans="1:16" ht="15.75" x14ac:dyDescent="0.25">
      <c r="A52" s="1" t="s">
        <v>25</v>
      </c>
      <c r="B52" s="1"/>
      <c r="C52" s="1"/>
      <c r="D52" s="1"/>
      <c r="E52" s="1"/>
      <c r="F52" s="1"/>
      <c r="G52" s="1"/>
      <c r="H52" s="1"/>
      <c r="I52" s="52" t="s">
        <v>302</v>
      </c>
      <c r="J52" s="52"/>
      <c r="K52" s="52"/>
      <c r="L52" s="52"/>
      <c r="M52" s="52"/>
      <c r="N52" s="52"/>
      <c r="O52" s="52"/>
      <c r="P52" s="52"/>
    </row>
    <row r="53" spans="1:16" ht="15.75" x14ac:dyDescent="0.25">
      <c r="A53" s="1" t="s">
        <v>24</v>
      </c>
      <c r="B53" s="1"/>
      <c r="C53" s="1"/>
      <c r="D53" s="1"/>
      <c r="E53" s="1"/>
      <c r="F53" s="1"/>
      <c r="G53" s="1"/>
      <c r="H53" s="1"/>
      <c r="I53" s="1" t="s">
        <v>24</v>
      </c>
      <c r="J53" s="1"/>
      <c r="K53" s="1"/>
      <c r="L53" s="1"/>
      <c r="M53" s="1"/>
      <c r="N53" s="1"/>
      <c r="O53" s="1"/>
      <c r="P53" s="1"/>
    </row>
    <row r="54" spans="1:1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.75" x14ac:dyDescent="0.25">
      <c r="A55" s="40" t="s">
        <v>26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ht="15.75" x14ac:dyDescent="0.25">
      <c r="A56" s="40" t="s">
        <v>301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ht="15.75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75" x14ac:dyDescent="0.25">
      <c r="A60" s="3" t="s">
        <v>22</v>
      </c>
      <c r="B60" s="50" t="s">
        <v>18</v>
      </c>
      <c r="C60" s="50" t="s">
        <v>0</v>
      </c>
      <c r="D60" s="47" t="s">
        <v>1</v>
      </c>
      <c r="E60" s="48"/>
      <c r="F60" s="49"/>
      <c r="G60" s="50" t="s">
        <v>5</v>
      </c>
      <c r="H60" s="47" t="s">
        <v>6</v>
      </c>
      <c r="I60" s="48"/>
      <c r="J60" s="48"/>
      <c r="K60" s="49"/>
      <c r="L60" s="47" t="s">
        <v>11</v>
      </c>
      <c r="M60" s="48"/>
      <c r="N60" s="48"/>
      <c r="O60" s="49"/>
      <c r="P60" s="54" t="s">
        <v>16</v>
      </c>
    </row>
    <row r="61" spans="1:16" ht="15.75" x14ac:dyDescent="0.25">
      <c r="A61" s="3" t="s">
        <v>17</v>
      </c>
      <c r="B61" s="51"/>
      <c r="C61" s="51"/>
      <c r="D61" s="3" t="s">
        <v>2</v>
      </c>
      <c r="E61" s="3" t="s">
        <v>3</v>
      </c>
      <c r="F61" s="3" t="s">
        <v>4</v>
      </c>
      <c r="G61" s="51"/>
      <c r="H61" s="3" t="s">
        <v>7</v>
      </c>
      <c r="I61" s="3" t="s">
        <v>8</v>
      </c>
      <c r="J61" s="3" t="s">
        <v>9</v>
      </c>
      <c r="K61" s="3" t="s">
        <v>10</v>
      </c>
      <c r="L61" s="3" t="s">
        <v>12</v>
      </c>
      <c r="M61" s="3" t="s">
        <v>13</v>
      </c>
      <c r="N61" s="3" t="s">
        <v>14</v>
      </c>
      <c r="O61" s="3" t="s">
        <v>15</v>
      </c>
      <c r="P61" s="55"/>
    </row>
    <row r="62" spans="1:16" ht="15.75" x14ac:dyDescent="0.25">
      <c r="A62" s="42" t="s">
        <v>173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4"/>
    </row>
    <row r="63" spans="1:16" ht="15.75" x14ac:dyDescent="0.25">
      <c r="A63" s="42" t="s">
        <v>180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4"/>
    </row>
    <row r="64" spans="1:16" ht="15.75" x14ac:dyDescent="0.25">
      <c r="A64" s="42" t="s">
        <v>19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4"/>
    </row>
    <row r="65" spans="1:16" ht="31.5" x14ac:dyDescent="0.25">
      <c r="A65" s="3" t="s">
        <v>93</v>
      </c>
      <c r="B65" s="4" t="s">
        <v>157</v>
      </c>
      <c r="C65" s="3" t="s">
        <v>51</v>
      </c>
      <c r="D65" s="5">
        <v>0.81</v>
      </c>
      <c r="E65" s="5">
        <v>3.08</v>
      </c>
      <c r="F65" s="5">
        <v>6.92</v>
      </c>
      <c r="G65" s="5">
        <v>59.09</v>
      </c>
      <c r="H65" s="5">
        <v>0.01</v>
      </c>
      <c r="I65" s="5">
        <v>4.75</v>
      </c>
      <c r="J65" s="5">
        <v>4.9000000000000004</v>
      </c>
      <c r="K65" s="5">
        <v>1.46</v>
      </c>
      <c r="L65" s="5">
        <v>21.68</v>
      </c>
      <c r="M65" s="5">
        <v>24.13</v>
      </c>
      <c r="N65" s="5">
        <v>15.26</v>
      </c>
      <c r="O65" s="5">
        <v>0.8</v>
      </c>
      <c r="P65" s="5"/>
    </row>
    <row r="66" spans="1:16" ht="15.75" x14ac:dyDescent="0.25">
      <c r="A66" s="3" t="s">
        <v>181</v>
      </c>
      <c r="B66" s="4" t="s">
        <v>182</v>
      </c>
      <c r="C66" s="3" t="s">
        <v>35</v>
      </c>
      <c r="D66" s="5">
        <v>3.01</v>
      </c>
      <c r="E66" s="5">
        <v>2.4300000000000002</v>
      </c>
      <c r="F66" s="5">
        <v>13.95</v>
      </c>
      <c r="G66" s="5">
        <v>89.99</v>
      </c>
      <c r="H66" s="5">
        <v>0.09</v>
      </c>
      <c r="I66" s="5">
        <v>13.34</v>
      </c>
      <c r="J66" s="5">
        <v>87.7</v>
      </c>
      <c r="K66" s="5">
        <v>0.59</v>
      </c>
      <c r="L66" s="5">
        <v>14.88</v>
      </c>
      <c r="M66" s="5">
        <v>61.66</v>
      </c>
      <c r="N66" s="5">
        <v>21.47</v>
      </c>
      <c r="O66" s="5">
        <v>0.84</v>
      </c>
      <c r="P66" s="5"/>
    </row>
    <row r="67" spans="1:16" ht="15.75" x14ac:dyDescent="0.25">
      <c r="A67" s="3" t="s">
        <v>183</v>
      </c>
      <c r="B67" s="4" t="s">
        <v>184</v>
      </c>
      <c r="C67" s="3" t="s">
        <v>53</v>
      </c>
      <c r="D67" s="5">
        <v>21.48</v>
      </c>
      <c r="E67" s="5">
        <v>11.24</v>
      </c>
      <c r="F67" s="5">
        <v>12.32</v>
      </c>
      <c r="G67" s="5">
        <v>220.19</v>
      </c>
      <c r="H67" s="5">
        <v>0.12</v>
      </c>
      <c r="I67" s="5">
        <v>1.66</v>
      </c>
      <c r="J67" s="5">
        <v>12</v>
      </c>
      <c r="K67" s="5">
        <v>0.73</v>
      </c>
      <c r="L67" s="5">
        <v>25.06</v>
      </c>
      <c r="M67" s="5">
        <v>175</v>
      </c>
      <c r="N67" s="5">
        <v>25.37</v>
      </c>
      <c r="O67" s="5">
        <v>1.92</v>
      </c>
      <c r="P67" s="5"/>
    </row>
    <row r="68" spans="1:16" ht="15.75" x14ac:dyDescent="0.25">
      <c r="A68" s="3" t="s">
        <v>42</v>
      </c>
      <c r="B68" s="4" t="s">
        <v>47</v>
      </c>
      <c r="C68" s="3" t="s">
        <v>54</v>
      </c>
      <c r="D68" s="5">
        <v>5.85</v>
      </c>
      <c r="E68" s="5">
        <v>2.86</v>
      </c>
      <c r="F68" s="5">
        <v>37.4</v>
      </c>
      <c r="G68" s="5">
        <v>198.97</v>
      </c>
      <c r="H68" s="5">
        <v>0.09</v>
      </c>
      <c r="I68" s="5"/>
      <c r="J68" s="5"/>
      <c r="K68" s="5">
        <v>0.83</v>
      </c>
      <c r="L68" s="5">
        <v>11.89</v>
      </c>
      <c r="M68" s="5">
        <v>47.24</v>
      </c>
      <c r="N68" s="5">
        <v>8.5500000000000007</v>
      </c>
      <c r="O68" s="5">
        <v>0.86</v>
      </c>
      <c r="P68" s="5"/>
    </row>
    <row r="69" spans="1:16" ht="15.75" x14ac:dyDescent="0.25">
      <c r="A69" s="3" t="s">
        <v>88</v>
      </c>
      <c r="B69" s="4" t="s">
        <v>185</v>
      </c>
      <c r="C69" s="3" t="s">
        <v>36</v>
      </c>
      <c r="D69" s="5">
        <v>0.7</v>
      </c>
      <c r="E69" s="5">
        <v>0.05</v>
      </c>
      <c r="F69" s="5">
        <v>23.1</v>
      </c>
      <c r="G69" s="5">
        <v>96.72</v>
      </c>
      <c r="H69" s="5">
        <v>0.02</v>
      </c>
      <c r="I69" s="5">
        <v>0.72</v>
      </c>
      <c r="J69" s="5"/>
      <c r="K69" s="5">
        <v>0.99</v>
      </c>
      <c r="L69" s="5">
        <v>28.8</v>
      </c>
      <c r="M69" s="5">
        <v>26.28</v>
      </c>
      <c r="N69" s="5">
        <v>18.899999999999999</v>
      </c>
      <c r="O69" s="5">
        <v>0.62</v>
      </c>
      <c r="P69" s="5"/>
    </row>
    <row r="70" spans="1:16" ht="15.75" x14ac:dyDescent="0.25">
      <c r="A70" s="3"/>
      <c r="B70" s="4" t="s">
        <v>49</v>
      </c>
      <c r="C70" s="3" t="s">
        <v>37</v>
      </c>
      <c r="D70" s="5">
        <v>3.16</v>
      </c>
      <c r="E70" s="5">
        <v>0.4</v>
      </c>
      <c r="F70" s="5">
        <v>19.32</v>
      </c>
      <c r="G70" s="5">
        <v>94</v>
      </c>
      <c r="H70" s="5">
        <v>0.06</v>
      </c>
      <c r="I70" s="5"/>
      <c r="J70" s="5"/>
      <c r="K70" s="5">
        <v>0.52</v>
      </c>
      <c r="L70" s="5">
        <v>9.1999999999999993</v>
      </c>
      <c r="M70" s="5">
        <v>34.799999999999997</v>
      </c>
      <c r="N70" s="5">
        <v>13.2</v>
      </c>
      <c r="O70" s="5">
        <v>0.8</v>
      </c>
      <c r="P70" s="5"/>
    </row>
    <row r="71" spans="1:16" ht="15.75" x14ac:dyDescent="0.25">
      <c r="A71" s="3"/>
      <c r="B71" s="4" t="s">
        <v>71</v>
      </c>
      <c r="C71" s="3" t="s">
        <v>55</v>
      </c>
      <c r="D71" s="5">
        <v>1.98</v>
      </c>
      <c r="E71" s="5">
        <v>0.36</v>
      </c>
      <c r="F71" s="5">
        <v>10.26</v>
      </c>
      <c r="G71" s="5">
        <v>49.62</v>
      </c>
      <c r="H71" s="5">
        <v>0.06</v>
      </c>
      <c r="I71" s="5"/>
      <c r="J71" s="5">
        <v>1.8</v>
      </c>
      <c r="K71" s="5">
        <v>0.66</v>
      </c>
      <c r="L71" s="5">
        <v>10.5</v>
      </c>
      <c r="M71" s="5">
        <v>47.4</v>
      </c>
      <c r="N71" s="5">
        <v>14.1</v>
      </c>
      <c r="O71" s="5">
        <v>1.17</v>
      </c>
      <c r="P71" s="5"/>
    </row>
    <row r="72" spans="1:16" ht="15.75" x14ac:dyDescent="0.25">
      <c r="A72" s="41" t="s">
        <v>20</v>
      </c>
      <c r="B72" s="41"/>
      <c r="C72" s="7"/>
      <c r="D72" s="5">
        <f>SUM(D65:D71)</f>
        <v>36.989999999999995</v>
      </c>
      <c r="E72" s="5">
        <f t="shared" ref="E72:P72" si="3">SUM(E65:E71)</f>
        <v>20.419999999999998</v>
      </c>
      <c r="F72" s="5">
        <f t="shared" si="3"/>
        <v>123.27</v>
      </c>
      <c r="G72" s="5">
        <f t="shared" si="3"/>
        <v>808.58</v>
      </c>
      <c r="H72" s="5">
        <f t="shared" si="3"/>
        <v>0.44999999999999996</v>
      </c>
      <c r="I72" s="5">
        <f t="shared" si="3"/>
        <v>20.47</v>
      </c>
      <c r="J72" s="5">
        <f t="shared" si="3"/>
        <v>106.4</v>
      </c>
      <c r="K72" s="5">
        <f t="shared" si="3"/>
        <v>5.7799999999999994</v>
      </c>
      <c r="L72" s="5">
        <f t="shared" si="3"/>
        <v>122.01</v>
      </c>
      <c r="M72" s="5">
        <f t="shared" si="3"/>
        <v>416.50999999999993</v>
      </c>
      <c r="N72" s="5">
        <f t="shared" si="3"/>
        <v>116.84999999999998</v>
      </c>
      <c r="O72" s="5">
        <f t="shared" si="3"/>
        <v>7.01</v>
      </c>
      <c r="P72" s="5">
        <f t="shared" si="3"/>
        <v>0</v>
      </c>
    </row>
    <row r="73" spans="1:16" ht="15.75" x14ac:dyDescent="0.25">
      <c r="A73" s="42" t="s">
        <v>244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</row>
    <row r="74" spans="1:16" ht="15.75" x14ac:dyDescent="0.25">
      <c r="A74" s="3" t="s">
        <v>271</v>
      </c>
      <c r="B74" s="4" t="s">
        <v>270</v>
      </c>
      <c r="C74" s="5" t="s">
        <v>38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.75" x14ac:dyDescent="0.25">
      <c r="A75" s="3" t="s">
        <v>32</v>
      </c>
      <c r="B75" s="4" t="s">
        <v>33</v>
      </c>
      <c r="C75" s="5" t="s">
        <v>36</v>
      </c>
      <c r="D75" s="5">
        <v>3.59</v>
      </c>
      <c r="E75" s="5">
        <v>2.85</v>
      </c>
      <c r="F75" s="5">
        <v>15.71</v>
      </c>
      <c r="G75" s="5">
        <v>104.05</v>
      </c>
      <c r="H75" s="5">
        <v>0.02</v>
      </c>
      <c r="I75" s="5">
        <v>0.54</v>
      </c>
      <c r="J75" s="5">
        <v>9.1199999999999992</v>
      </c>
      <c r="K75" s="5">
        <v>0.01</v>
      </c>
      <c r="L75" s="5">
        <v>113.12</v>
      </c>
      <c r="M75" s="5">
        <v>107.2</v>
      </c>
      <c r="N75" s="5">
        <v>29.6</v>
      </c>
      <c r="O75" s="5">
        <v>1</v>
      </c>
      <c r="P75" s="5"/>
    </row>
    <row r="76" spans="1:16" ht="15.75" x14ac:dyDescent="0.25">
      <c r="A76" s="3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5.7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5"/>
    </row>
    <row r="78" spans="1:16" ht="15.75" x14ac:dyDescent="0.25">
      <c r="A78" s="3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5.75" x14ac:dyDescent="0.25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.75" x14ac:dyDescent="0.25">
      <c r="A80" s="3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.75" x14ac:dyDescent="0.25">
      <c r="A81" s="42" t="s">
        <v>245</v>
      </c>
      <c r="B81" s="43"/>
      <c r="C81" s="6"/>
      <c r="D81" s="5">
        <f>SUM(D74:D80)</f>
        <v>3.59</v>
      </c>
      <c r="E81" s="5">
        <f t="shared" ref="E81:P81" si="4">SUM(E74:E80)</f>
        <v>2.85</v>
      </c>
      <c r="F81" s="5">
        <f t="shared" si="4"/>
        <v>15.71</v>
      </c>
      <c r="G81" s="5">
        <f t="shared" si="4"/>
        <v>104.05</v>
      </c>
      <c r="H81" s="5">
        <f t="shared" si="4"/>
        <v>0.02</v>
      </c>
      <c r="I81" s="5">
        <f t="shared" si="4"/>
        <v>0.54</v>
      </c>
      <c r="J81" s="5">
        <f t="shared" si="4"/>
        <v>9.1199999999999992</v>
      </c>
      <c r="K81" s="5">
        <f t="shared" si="4"/>
        <v>0.01</v>
      </c>
      <c r="L81" s="5">
        <f t="shared" si="4"/>
        <v>113.12</v>
      </c>
      <c r="M81" s="5">
        <f t="shared" si="4"/>
        <v>107.2</v>
      </c>
      <c r="N81" s="5">
        <f t="shared" si="4"/>
        <v>29.6</v>
      </c>
      <c r="O81" s="5">
        <f t="shared" si="4"/>
        <v>1</v>
      </c>
      <c r="P81" s="5">
        <f t="shared" si="4"/>
        <v>0</v>
      </c>
    </row>
    <row r="82" spans="1:16" ht="15.75" x14ac:dyDescent="0.25">
      <c r="A82" s="41" t="s">
        <v>186</v>
      </c>
      <c r="B82" s="41"/>
      <c r="C82" s="3"/>
      <c r="D82" s="5">
        <f t="shared" ref="D82:O82" si="5">D72+D81</f>
        <v>40.58</v>
      </c>
      <c r="E82" s="5">
        <f t="shared" si="5"/>
        <v>23.27</v>
      </c>
      <c r="F82" s="5">
        <f t="shared" si="5"/>
        <v>138.97999999999999</v>
      </c>
      <c r="G82" s="5">
        <f t="shared" si="5"/>
        <v>912.63</v>
      </c>
      <c r="H82" s="5">
        <f t="shared" si="5"/>
        <v>0.47</v>
      </c>
      <c r="I82" s="5">
        <f t="shared" si="5"/>
        <v>21.009999999999998</v>
      </c>
      <c r="J82" s="5">
        <f t="shared" si="5"/>
        <v>115.52000000000001</v>
      </c>
      <c r="K82" s="5">
        <f t="shared" si="5"/>
        <v>5.7899999999999991</v>
      </c>
      <c r="L82" s="5">
        <f t="shared" si="5"/>
        <v>235.13</v>
      </c>
      <c r="M82" s="5">
        <f t="shared" si="5"/>
        <v>523.70999999999992</v>
      </c>
      <c r="N82" s="5">
        <f t="shared" si="5"/>
        <v>146.44999999999999</v>
      </c>
      <c r="O82" s="5">
        <f t="shared" si="5"/>
        <v>8.01</v>
      </c>
      <c r="P82" s="5" t="s">
        <v>300</v>
      </c>
    </row>
    <row r="83" spans="1:1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.75" x14ac:dyDescent="0.25">
      <c r="A84" s="56" t="s">
        <v>248</v>
      </c>
      <c r="B84" s="57"/>
      <c r="C84" s="9"/>
      <c r="D84" s="1"/>
      <c r="E84" s="1"/>
      <c r="F84" s="1"/>
      <c r="G84" s="52" t="s">
        <v>29</v>
      </c>
      <c r="H84" s="52"/>
      <c r="I84" s="52"/>
      <c r="J84" s="52"/>
      <c r="K84" s="52"/>
      <c r="L84" s="52"/>
      <c r="M84" s="52"/>
      <c r="N84" s="52"/>
      <c r="O84" s="52"/>
      <c r="P84" s="52"/>
    </row>
    <row r="85" spans="1:16" ht="15.75" x14ac:dyDescent="0.25">
      <c r="A85" s="56" t="s">
        <v>246</v>
      </c>
      <c r="B85" s="57"/>
      <c r="C85" s="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x14ac:dyDescent="0.25">
      <c r="A86" s="56" t="s">
        <v>28</v>
      </c>
      <c r="B86" s="57"/>
      <c r="C86" s="9">
        <f>SUM(C84:C85)</f>
        <v>0</v>
      </c>
      <c r="D86" s="1"/>
      <c r="E86" s="1"/>
      <c r="F86" s="1"/>
      <c r="G86" s="52" t="s">
        <v>30</v>
      </c>
      <c r="H86" s="52"/>
      <c r="I86" s="52"/>
      <c r="J86" s="52"/>
      <c r="K86" s="52"/>
      <c r="L86" s="52"/>
      <c r="M86" s="52"/>
      <c r="N86" s="52"/>
      <c r="O86" s="52"/>
      <c r="P86" s="52"/>
    </row>
    <row r="89" spans="1:16" x14ac:dyDescent="0.25">
      <c r="A89" s="45" t="s">
        <v>31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x14ac:dyDescent="0.25">
      <c r="A91" s="38" t="s">
        <v>290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ht="15.7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ht="15.75" x14ac:dyDescent="0.25">
      <c r="A94" s="39" t="s">
        <v>23</v>
      </c>
      <c r="B94" s="39"/>
      <c r="C94" s="18"/>
      <c r="D94" s="18"/>
      <c r="E94" s="18"/>
      <c r="F94" s="18"/>
      <c r="G94" s="18"/>
      <c r="H94" s="18"/>
      <c r="I94" s="39" t="s">
        <v>23</v>
      </c>
      <c r="J94" s="39"/>
      <c r="K94" s="39"/>
      <c r="L94" s="39"/>
      <c r="M94" s="39"/>
      <c r="N94" s="39"/>
      <c r="O94" s="39"/>
      <c r="P94" s="39"/>
    </row>
    <row r="95" spans="1:16" ht="15.75" x14ac:dyDescent="0.25">
      <c r="A95" s="39" t="s">
        <v>295</v>
      </c>
      <c r="B95" s="39"/>
      <c r="C95" s="18"/>
      <c r="D95" s="18"/>
      <c r="E95" s="18"/>
      <c r="F95" s="18"/>
      <c r="G95" s="18"/>
      <c r="H95" s="18"/>
      <c r="I95" s="39" t="s">
        <v>288</v>
      </c>
      <c r="J95" s="39"/>
      <c r="K95" s="39"/>
      <c r="L95" s="39"/>
      <c r="M95" s="39"/>
      <c r="N95" s="39"/>
      <c r="O95" s="39"/>
      <c r="P95" s="39"/>
    </row>
    <row r="96" spans="1:16" ht="15.75" x14ac:dyDescent="0.25">
      <c r="A96" s="1" t="s">
        <v>25</v>
      </c>
      <c r="B96" s="1"/>
      <c r="C96" s="1"/>
      <c r="D96" s="1"/>
      <c r="E96" s="1"/>
      <c r="F96" s="1"/>
      <c r="G96" s="1"/>
      <c r="H96" s="1"/>
      <c r="I96" s="52" t="s">
        <v>302</v>
      </c>
      <c r="J96" s="52"/>
      <c r="K96" s="52"/>
      <c r="L96" s="52"/>
      <c r="M96" s="52"/>
      <c r="N96" s="52"/>
      <c r="O96" s="52"/>
      <c r="P96" s="52"/>
    </row>
    <row r="97" spans="1:16" ht="15.75" x14ac:dyDescent="0.25">
      <c r="A97" s="1" t="s">
        <v>24</v>
      </c>
      <c r="B97" s="1"/>
      <c r="C97" s="1"/>
      <c r="D97" s="1"/>
      <c r="E97" s="1"/>
      <c r="F97" s="1"/>
      <c r="G97" s="1"/>
      <c r="H97" s="1"/>
      <c r="I97" s="1" t="s">
        <v>24</v>
      </c>
      <c r="J97" s="1"/>
      <c r="K97" s="1"/>
      <c r="L97" s="1"/>
      <c r="M97" s="1"/>
      <c r="N97" s="1"/>
      <c r="O97" s="1"/>
      <c r="P97" s="1"/>
    </row>
    <row r="98" spans="1:1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x14ac:dyDescent="0.25">
      <c r="A99" s="40" t="s">
        <v>26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ht="15.75" x14ac:dyDescent="0.25">
      <c r="A100" s="40" t="s">
        <v>301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ht="15.75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5.75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</row>
    <row r="103" spans="1:1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x14ac:dyDescent="0.25">
      <c r="A104" s="3" t="s">
        <v>22</v>
      </c>
      <c r="B104" s="50" t="s">
        <v>18</v>
      </c>
      <c r="C104" s="50" t="s">
        <v>0</v>
      </c>
      <c r="D104" s="47" t="s">
        <v>1</v>
      </c>
      <c r="E104" s="48"/>
      <c r="F104" s="49"/>
      <c r="G104" s="50" t="s">
        <v>5</v>
      </c>
      <c r="H104" s="47" t="s">
        <v>6</v>
      </c>
      <c r="I104" s="48"/>
      <c r="J104" s="48"/>
      <c r="K104" s="49"/>
      <c r="L104" s="47" t="s">
        <v>11</v>
      </c>
      <c r="M104" s="48"/>
      <c r="N104" s="48"/>
      <c r="O104" s="49"/>
      <c r="P104" s="54" t="s">
        <v>16</v>
      </c>
    </row>
    <row r="105" spans="1:16" ht="15.75" x14ac:dyDescent="0.25">
      <c r="A105" s="3" t="s">
        <v>17</v>
      </c>
      <c r="B105" s="51"/>
      <c r="C105" s="51"/>
      <c r="D105" s="3" t="s">
        <v>2</v>
      </c>
      <c r="E105" s="3" t="s">
        <v>3</v>
      </c>
      <c r="F105" s="3" t="s">
        <v>4</v>
      </c>
      <c r="G105" s="51"/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12</v>
      </c>
      <c r="M105" s="3" t="s">
        <v>13</v>
      </c>
      <c r="N105" s="3" t="s">
        <v>14</v>
      </c>
      <c r="O105" s="3" t="s">
        <v>15</v>
      </c>
      <c r="P105" s="55"/>
    </row>
    <row r="106" spans="1:16" ht="15.75" x14ac:dyDescent="0.25">
      <c r="A106" s="42" t="s">
        <v>173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4"/>
    </row>
    <row r="107" spans="1:16" ht="15.75" x14ac:dyDescent="0.25">
      <c r="A107" s="42" t="s">
        <v>187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4"/>
    </row>
    <row r="108" spans="1:16" ht="15.75" x14ac:dyDescent="0.25">
      <c r="A108" s="42" t="s">
        <v>19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4"/>
    </row>
    <row r="109" spans="1:16" ht="15.75" x14ac:dyDescent="0.25">
      <c r="A109" s="3" t="s">
        <v>188</v>
      </c>
      <c r="B109" s="4" t="s">
        <v>189</v>
      </c>
      <c r="C109" s="3" t="s">
        <v>51</v>
      </c>
      <c r="D109" s="5">
        <v>0.68</v>
      </c>
      <c r="E109" s="5">
        <v>2.1</v>
      </c>
      <c r="F109" s="5">
        <v>6.08</v>
      </c>
      <c r="G109" s="5">
        <v>46.24</v>
      </c>
      <c r="H109" s="5">
        <v>0.01</v>
      </c>
      <c r="I109" s="5">
        <v>5.6</v>
      </c>
      <c r="J109" s="5"/>
      <c r="K109" s="5">
        <v>0.95</v>
      </c>
      <c r="L109" s="5">
        <v>17.57</v>
      </c>
      <c r="M109" s="5">
        <v>19.32</v>
      </c>
      <c r="N109" s="5">
        <v>10.37</v>
      </c>
      <c r="O109" s="5">
        <v>0.91</v>
      </c>
      <c r="P109" s="5"/>
    </row>
    <row r="110" spans="1:16" ht="15.75" x14ac:dyDescent="0.25">
      <c r="A110" s="3" t="s">
        <v>190</v>
      </c>
      <c r="B110" s="4" t="s">
        <v>191</v>
      </c>
      <c r="C110" s="3" t="s">
        <v>35</v>
      </c>
      <c r="D110" s="5">
        <v>9.49</v>
      </c>
      <c r="E110" s="5">
        <v>2.86</v>
      </c>
      <c r="F110" s="5">
        <v>23.66</v>
      </c>
      <c r="G110" s="5">
        <v>162.94999999999999</v>
      </c>
      <c r="H110" s="5">
        <v>0.24</v>
      </c>
      <c r="I110" s="5">
        <v>10.45</v>
      </c>
      <c r="J110" s="5"/>
      <c r="K110" s="5">
        <v>1.4</v>
      </c>
      <c r="L110" s="5">
        <v>75.47</v>
      </c>
      <c r="M110" s="5">
        <v>219.12</v>
      </c>
      <c r="N110" s="5">
        <v>56.44</v>
      </c>
      <c r="O110" s="5">
        <v>2.97</v>
      </c>
      <c r="P110" s="5"/>
    </row>
    <row r="111" spans="1:16" ht="31.5" x14ac:dyDescent="0.25">
      <c r="A111" s="3" t="s">
        <v>192</v>
      </c>
      <c r="B111" s="4" t="s">
        <v>193</v>
      </c>
      <c r="C111" s="3" t="s">
        <v>35</v>
      </c>
      <c r="D111" s="5">
        <v>16.86</v>
      </c>
      <c r="E111" s="5">
        <v>6</v>
      </c>
      <c r="F111" s="5">
        <v>25.61</v>
      </c>
      <c r="G111" s="5">
        <v>223.98</v>
      </c>
      <c r="H111" s="5">
        <v>0.27</v>
      </c>
      <c r="I111" s="5">
        <v>19.02</v>
      </c>
      <c r="J111" s="5">
        <v>11.8</v>
      </c>
      <c r="K111" s="5">
        <v>2.76</v>
      </c>
      <c r="L111" s="5">
        <v>86.59</v>
      </c>
      <c r="M111" s="5">
        <v>265.89999999999998</v>
      </c>
      <c r="N111" s="5">
        <v>37.549999999999997</v>
      </c>
      <c r="O111" s="5">
        <v>1.52</v>
      </c>
      <c r="P111" s="5"/>
    </row>
    <row r="112" spans="1:16" ht="15.75" x14ac:dyDescent="0.25">
      <c r="A112" s="3" t="s">
        <v>101</v>
      </c>
      <c r="B112" s="4" t="s">
        <v>194</v>
      </c>
      <c r="C112" s="3" t="s">
        <v>36</v>
      </c>
      <c r="D112" s="5">
        <v>0.4</v>
      </c>
      <c r="E112" s="5">
        <v>0.13</v>
      </c>
      <c r="F112" s="5">
        <v>17.97</v>
      </c>
      <c r="G112" s="5">
        <v>79.45</v>
      </c>
      <c r="H112" s="5">
        <v>0.02</v>
      </c>
      <c r="I112" s="5">
        <v>70</v>
      </c>
      <c r="J112" s="5">
        <v>57.19</v>
      </c>
      <c r="K112" s="5">
        <v>0.3</v>
      </c>
      <c r="L112" s="5">
        <v>9.8000000000000007</v>
      </c>
      <c r="M112" s="5">
        <v>10.220000000000001</v>
      </c>
      <c r="N112" s="5">
        <v>4.13</v>
      </c>
      <c r="O112" s="5">
        <v>0.45</v>
      </c>
      <c r="P112" s="5"/>
    </row>
    <row r="113" spans="1:16" ht="15.75" x14ac:dyDescent="0.25">
      <c r="A113" s="3"/>
      <c r="B113" s="4" t="s">
        <v>49</v>
      </c>
      <c r="C113" s="3" t="s">
        <v>37</v>
      </c>
      <c r="D113" s="5">
        <v>3.16</v>
      </c>
      <c r="E113" s="5">
        <v>0.4</v>
      </c>
      <c r="F113" s="5">
        <v>19.32</v>
      </c>
      <c r="G113" s="5">
        <v>94</v>
      </c>
      <c r="H113" s="5">
        <v>0.06</v>
      </c>
      <c r="I113" s="5"/>
      <c r="J113" s="5"/>
      <c r="K113" s="5">
        <v>0.52</v>
      </c>
      <c r="L113" s="5">
        <v>9.1999999999999993</v>
      </c>
      <c r="M113" s="5">
        <v>34.799999999999997</v>
      </c>
      <c r="N113" s="5">
        <v>13.2</v>
      </c>
      <c r="O113" s="5">
        <v>0.8</v>
      </c>
      <c r="P113" s="5"/>
    </row>
    <row r="114" spans="1:16" ht="15.75" x14ac:dyDescent="0.25">
      <c r="A114" s="3"/>
      <c r="B114" s="4" t="s">
        <v>71</v>
      </c>
      <c r="C114" s="3" t="s">
        <v>55</v>
      </c>
      <c r="D114" s="5">
        <v>1.98</v>
      </c>
      <c r="E114" s="5">
        <v>0.36</v>
      </c>
      <c r="F114" s="5">
        <v>10.26</v>
      </c>
      <c r="G114" s="5">
        <v>49.62</v>
      </c>
      <c r="H114" s="5">
        <v>0.06</v>
      </c>
      <c r="I114" s="5"/>
      <c r="J114" s="5">
        <v>1.8</v>
      </c>
      <c r="K114" s="5">
        <v>0.66</v>
      </c>
      <c r="L114" s="5">
        <v>10.5</v>
      </c>
      <c r="M114" s="5">
        <v>47.4</v>
      </c>
      <c r="N114" s="5">
        <v>14.1</v>
      </c>
      <c r="O114" s="5">
        <v>1.17</v>
      </c>
      <c r="P114" s="5"/>
    </row>
    <row r="115" spans="1:16" ht="15.75" x14ac:dyDescent="0.25">
      <c r="A115" s="3"/>
      <c r="B115" s="4"/>
      <c r="C115" s="3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 x14ac:dyDescent="0.25">
      <c r="A116" s="41" t="s">
        <v>20</v>
      </c>
      <c r="B116" s="41"/>
      <c r="C116" s="7"/>
      <c r="D116" s="5">
        <f>SUM(D109:D115)</f>
        <v>32.57</v>
      </c>
      <c r="E116" s="5">
        <f t="shared" ref="E116:P116" si="6">SUM(E109:E115)</f>
        <v>11.850000000000001</v>
      </c>
      <c r="F116" s="5">
        <f t="shared" si="6"/>
        <v>102.89999999999999</v>
      </c>
      <c r="G116" s="5">
        <f t="shared" si="6"/>
        <v>656.24</v>
      </c>
      <c r="H116" s="5">
        <f t="shared" si="6"/>
        <v>0.66000000000000014</v>
      </c>
      <c r="I116" s="5">
        <f t="shared" si="6"/>
        <v>105.07</v>
      </c>
      <c r="J116" s="5">
        <f t="shared" si="6"/>
        <v>70.789999999999992</v>
      </c>
      <c r="K116" s="5">
        <f t="shared" si="6"/>
        <v>6.59</v>
      </c>
      <c r="L116" s="5">
        <f t="shared" si="6"/>
        <v>209.13</v>
      </c>
      <c r="M116" s="5">
        <f t="shared" si="6"/>
        <v>596.75999999999988</v>
      </c>
      <c r="N116" s="5">
        <f t="shared" si="6"/>
        <v>135.79</v>
      </c>
      <c r="O116" s="5">
        <f t="shared" si="6"/>
        <v>7.82</v>
      </c>
      <c r="P116" s="5">
        <f t="shared" si="6"/>
        <v>0</v>
      </c>
    </row>
    <row r="117" spans="1:16" ht="15.75" x14ac:dyDescent="0.25">
      <c r="A117" s="42" t="s">
        <v>244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4"/>
    </row>
    <row r="118" spans="1:16" ht="15.75" x14ac:dyDescent="0.25">
      <c r="A118" s="3" t="s">
        <v>272</v>
      </c>
      <c r="B118" s="4" t="s">
        <v>273</v>
      </c>
      <c r="C118" s="5" t="s">
        <v>209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5.75" x14ac:dyDescent="0.25">
      <c r="A119" s="3" t="s">
        <v>121</v>
      </c>
      <c r="B119" s="4" t="s">
        <v>122</v>
      </c>
      <c r="C119" s="5" t="s">
        <v>36</v>
      </c>
      <c r="D119" s="5">
        <v>0.17</v>
      </c>
      <c r="E119" s="5">
        <v>7.0000000000000007E-2</v>
      </c>
      <c r="F119" s="5">
        <v>13.39</v>
      </c>
      <c r="G119" s="5">
        <v>58.09</v>
      </c>
      <c r="H119" s="5">
        <v>0</v>
      </c>
      <c r="I119" s="5">
        <v>50</v>
      </c>
      <c r="J119" s="5">
        <v>40.85</v>
      </c>
      <c r="K119" s="5">
        <v>0.19</v>
      </c>
      <c r="L119" s="5">
        <v>3</v>
      </c>
      <c r="M119" s="5">
        <v>0.85</v>
      </c>
      <c r="N119" s="5">
        <v>0.85</v>
      </c>
      <c r="O119" s="5">
        <v>0.18</v>
      </c>
      <c r="P119" s="5"/>
    </row>
    <row r="120" spans="1:16" ht="15.75" x14ac:dyDescent="0.25">
      <c r="A120" s="3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5.75" x14ac:dyDescent="0.25">
      <c r="P121" s="5"/>
    </row>
    <row r="122" spans="1:16" ht="15.75" x14ac:dyDescent="0.25">
      <c r="A122" s="3"/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5.75" x14ac:dyDescent="0.25">
      <c r="A123" s="3"/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.75" x14ac:dyDescent="0.25">
      <c r="A124" s="3"/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x14ac:dyDescent="0.25">
      <c r="A125" s="42" t="s">
        <v>245</v>
      </c>
      <c r="B125" s="43"/>
      <c r="C125" s="6"/>
      <c r="D125" s="5">
        <f>SUM(D118:D124)</f>
        <v>0.17</v>
      </c>
      <c r="E125" s="5">
        <f t="shared" ref="E125:P125" si="7">SUM(E118:E124)</f>
        <v>7.0000000000000007E-2</v>
      </c>
      <c r="F125" s="5">
        <f t="shared" si="7"/>
        <v>13.39</v>
      </c>
      <c r="G125" s="5">
        <f t="shared" si="7"/>
        <v>58.09</v>
      </c>
      <c r="H125" s="5">
        <f t="shared" si="7"/>
        <v>0</v>
      </c>
      <c r="I125" s="5">
        <f t="shared" si="7"/>
        <v>50</v>
      </c>
      <c r="J125" s="5">
        <f t="shared" si="7"/>
        <v>40.85</v>
      </c>
      <c r="K125" s="5">
        <f t="shared" si="7"/>
        <v>0.19</v>
      </c>
      <c r="L125" s="5">
        <f t="shared" si="7"/>
        <v>3</v>
      </c>
      <c r="M125" s="5">
        <f t="shared" si="7"/>
        <v>0.85</v>
      </c>
      <c r="N125" s="5">
        <f t="shared" si="7"/>
        <v>0.85</v>
      </c>
      <c r="O125" s="5">
        <f t="shared" si="7"/>
        <v>0.18</v>
      </c>
      <c r="P125" s="5">
        <f t="shared" si="7"/>
        <v>0</v>
      </c>
    </row>
    <row r="126" spans="1:16" ht="15.75" x14ac:dyDescent="0.25">
      <c r="A126" s="41" t="s">
        <v>195</v>
      </c>
      <c r="B126" s="41"/>
      <c r="C126" s="3"/>
      <c r="D126" s="5">
        <f t="shared" ref="D126:O126" si="8">D116+D125</f>
        <v>32.74</v>
      </c>
      <c r="E126" s="5">
        <f t="shared" si="8"/>
        <v>11.920000000000002</v>
      </c>
      <c r="F126" s="5">
        <f t="shared" si="8"/>
        <v>116.28999999999999</v>
      </c>
      <c r="G126" s="5">
        <f t="shared" si="8"/>
        <v>714.33</v>
      </c>
      <c r="H126" s="5">
        <f t="shared" si="8"/>
        <v>0.66000000000000014</v>
      </c>
      <c r="I126" s="5">
        <f t="shared" si="8"/>
        <v>155.07</v>
      </c>
      <c r="J126" s="5">
        <f t="shared" si="8"/>
        <v>111.63999999999999</v>
      </c>
      <c r="K126" s="5">
        <f t="shared" si="8"/>
        <v>6.78</v>
      </c>
      <c r="L126" s="5">
        <f t="shared" si="8"/>
        <v>212.13</v>
      </c>
      <c r="M126" s="5">
        <f t="shared" si="8"/>
        <v>597.6099999999999</v>
      </c>
      <c r="N126" s="5">
        <f t="shared" si="8"/>
        <v>136.63999999999999</v>
      </c>
      <c r="O126" s="5">
        <f t="shared" si="8"/>
        <v>8</v>
      </c>
      <c r="P126" s="5" t="s">
        <v>300</v>
      </c>
    </row>
    <row r="127" spans="1:1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x14ac:dyDescent="0.25">
      <c r="A128" s="56" t="s">
        <v>27</v>
      </c>
      <c r="B128" s="57"/>
      <c r="C128" s="9"/>
      <c r="D128" s="1"/>
      <c r="E128" s="1"/>
      <c r="F128" s="1"/>
      <c r="G128" s="52" t="s">
        <v>29</v>
      </c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1:16" ht="15.75" x14ac:dyDescent="0.25">
      <c r="A129" s="56" t="s">
        <v>246</v>
      </c>
      <c r="B129" s="57"/>
      <c r="C129" s="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x14ac:dyDescent="0.25">
      <c r="A130" s="56" t="s">
        <v>28</v>
      </c>
      <c r="B130" s="57"/>
      <c r="C130" s="9">
        <f>SUM(C128:C129)</f>
        <v>0</v>
      </c>
      <c r="D130" s="1"/>
      <c r="E130" s="1"/>
      <c r="F130" s="1"/>
      <c r="G130" s="52" t="s">
        <v>30</v>
      </c>
      <c r="H130" s="52"/>
      <c r="I130" s="52"/>
      <c r="J130" s="52"/>
      <c r="K130" s="52"/>
      <c r="L130" s="52"/>
      <c r="M130" s="52"/>
      <c r="N130" s="52"/>
      <c r="O130" s="52"/>
      <c r="P130" s="52"/>
    </row>
    <row r="133" spans="1:16" x14ac:dyDescent="0.25">
      <c r="A133" s="45" t="s">
        <v>31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</row>
    <row r="134" spans="1:16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</row>
    <row r="135" spans="1:16" x14ac:dyDescent="0.25">
      <c r="A135" s="38" t="s">
        <v>290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</row>
    <row r="136" spans="1:16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</row>
    <row r="137" spans="1:16" ht="15.7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ht="15.75" x14ac:dyDescent="0.25">
      <c r="A138" s="39" t="s">
        <v>23</v>
      </c>
      <c r="B138" s="39"/>
      <c r="C138" s="18"/>
      <c r="D138" s="18"/>
      <c r="E138" s="18"/>
      <c r="F138" s="18"/>
      <c r="G138" s="18"/>
      <c r="H138" s="18"/>
      <c r="I138" s="39" t="s">
        <v>23</v>
      </c>
      <c r="J138" s="39"/>
      <c r="K138" s="39"/>
      <c r="L138" s="39"/>
      <c r="M138" s="39"/>
      <c r="N138" s="39"/>
      <c r="O138" s="39"/>
      <c r="P138" s="39"/>
    </row>
    <row r="139" spans="1:16" ht="15.75" x14ac:dyDescent="0.25">
      <c r="A139" s="39" t="s">
        <v>297</v>
      </c>
      <c r="B139" s="39"/>
      <c r="C139" s="18"/>
      <c r="D139" s="18"/>
      <c r="E139" s="18"/>
      <c r="F139" s="18"/>
      <c r="G139" s="18"/>
      <c r="H139" s="18"/>
      <c r="I139" s="39" t="s">
        <v>288</v>
      </c>
      <c r="J139" s="39"/>
      <c r="K139" s="39"/>
      <c r="L139" s="39"/>
      <c r="M139" s="39"/>
      <c r="N139" s="39"/>
      <c r="O139" s="39"/>
      <c r="P139" s="39"/>
    </row>
    <row r="140" spans="1:16" ht="15.75" x14ac:dyDescent="0.25">
      <c r="A140" s="1" t="s">
        <v>25</v>
      </c>
      <c r="B140" s="1"/>
      <c r="C140" s="1"/>
      <c r="D140" s="1"/>
      <c r="E140" s="1"/>
      <c r="F140" s="1"/>
      <c r="G140" s="1"/>
      <c r="H140" s="1"/>
      <c r="I140" s="52" t="s">
        <v>302</v>
      </c>
      <c r="J140" s="52"/>
      <c r="K140" s="52"/>
      <c r="L140" s="52"/>
      <c r="M140" s="52"/>
      <c r="N140" s="52"/>
      <c r="O140" s="52"/>
      <c r="P140" s="52"/>
    </row>
    <row r="141" spans="1:16" ht="15.75" x14ac:dyDescent="0.25">
      <c r="A141" s="1" t="s">
        <v>24</v>
      </c>
      <c r="B141" s="1"/>
      <c r="C141" s="1"/>
      <c r="D141" s="1"/>
      <c r="E141" s="1"/>
      <c r="F141" s="1"/>
      <c r="G141" s="1"/>
      <c r="H141" s="1"/>
      <c r="I141" s="1" t="s">
        <v>24</v>
      </c>
      <c r="J141" s="1"/>
      <c r="K141" s="1"/>
      <c r="L141" s="1"/>
      <c r="M141" s="1"/>
      <c r="N141" s="1"/>
      <c r="O141" s="1"/>
      <c r="P141" s="1"/>
    </row>
    <row r="142" spans="1:1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x14ac:dyDescent="0.25">
      <c r="A143" s="40" t="s">
        <v>26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</row>
    <row r="144" spans="1:16" ht="15.75" x14ac:dyDescent="0.25">
      <c r="A144" s="40" t="s">
        <v>301</v>
      </c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</row>
    <row r="145" spans="1:16" ht="15.7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15.75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7" spans="1:1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x14ac:dyDescent="0.25">
      <c r="A148" s="3" t="s">
        <v>22</v>
      </c>
      <c r="B148" s="50" t="s">
        <v>18</v>
      </c>
      <c r="C148" s="50" t="s">
        <v>0</v>
      </c>
      <c r="D148" s="47" t="s">
        <v>1</v>
      </c>
      <c r="E148" s="48"/>
      <c r="F148" s="49"/>
      <c r="G148" s="50" t="s">
        <v>5</v>
      </c>
      <c r="H148" s="47" t="s">
        <v>6</v>
      </c>
      <c r="I148" s="48"/>
      <c r="J148" s="48"/>
      <c r="K148" s="49"/>
      <c r="L148" s="47" t="s">
        <v>11</v>
      </c>
      <c r="M148" s="48"/>
      <c r="N148" s="48"/>
      <c r="O148" s="49"/>
      <c r="P148" s="54" t="s">
        <v>16</v>
      </c>
    </row>
    <row r="149" spans="1:16" ht="15.75" x14ac:dyDescent="0.25">
      <c r="A149" s="3" t="s">
        <v>17</v>
      </c>
      <c r="B149" s="51"/>
      <c r="C149" s="51"/>
      <c r="D149" s="3" t="s">
        <v>2</v>
      </c>
      <c r="E149" s="3" t="s">
        <v>3</v>
      </c>
      <c r="F149" s="3" t="s">
        <v>4</v>
      </c>
      <c r="G149" s="51"/>
      <c r="H149" s="3" t="s">
        <v>7</v>
      </c>
      <c r="I149" s="3" t="s">
        <v>8</v>
      </c>
      <c r="J149" s="3" t="s">
        <v>9</v>
      </c>
      <c r="K149" s="3" t="s">
        <v>10</v>
      </c>
      <c r="L149" s="3" t="s">
        <v>12</v>
      </c>
      <c r="M149" s="3" t="s">
        <v>13</v>
      </c>
      <c r="N149" s="3" t="s">
        <v>14</v>
      </c>
      <c r="O149" s="3" t="s">
        <v>15</v>
      </c>
      <c r="P149" s="55"/>
    </row>
    <row r="150" spans="1:16" ht="15.75" x14ac:dyDescent="0.25">
      <c r="A150" s="42" t="s">
        <v>173</v>
      </c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4"/>
    </row>
    <row r="151" spans="1:16" ht="15.75" x14ac:dyDescent="0.25">
      <c r="A151" s="42" t="s">
        <v>196</v>
      </c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4"/>
    </row>
    <row r="152" spans="1:16" ht="15.75" x14ac:dyDescent="0.25">
      <c r="A152" s="42" t="s">
        <v>19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4"/>
    </row>
    <row r="153" spans="1:16" ht="15.75" x14ac:dyDescent="0.25">
      <c r="A153" s="3" t="s">
        <v>199</v>
      </c>
      <c r="B153" s="4" t="s">
        <v>200</v>
      </c>
      <c r="C153" s="3" t="s">
        <v>51</v>
      </c>
      <c r="D153" s="5">
        <v>0.76</v>
      </c>
      <c r="E153" s="5">
        <v>4.09</v>
      </c>
      <c r="F153" s="5">
        <v>4.01</v>
      </c>
      <c r="G153" s="5">
        <v>57.47</v>
      </c>
      <c r="H153" s="5">
        <v>0.03</v>
      </c>
      <c r="I153" s="5">
        <v>7.5</v>
      </c>
      <c r="J153" s="5"/>
      <c r="K153" s="5">
        <v>1.83</v>
      </c>
      <c r="L153" s="5">
        <v>19.89</v>
      </c>
      <c r="M153" s="5">
        <v>22.24</v>
      </c>
      <c r="N153" s="5">
        <v>11.91</v>
      </c>
      <c r="O153" s="5">
        <v>0.5</v>
      </c>
      <c r="P153" s="5"/>
    </row>
    <row r="154" spans="1:16" ht="15.75" x14ac:dyDescent="0.25">
      <c r="A154" s="3" t="s">
        <v>110</v>
      </c>
      <c r="B154" s="4" t="s">
        <v>159</v>
      </c>
      <c r="C154" s="3" t="s">
        <v>35</v>
      </c>
      <c r="D154" s="5">
        <v>1.57</v>
      </c>
      <c r="E154" s="5">
        <v>3.12</v>
      </c>
      <c r="F154" s="5">
        <v>5.82</v>
      </c>
      <c r="G154" s="5">
        <v>58.47</v>
      </c>
      <c r="H154" s="5">
        <v>0.05</v>
      </c>
      <c r="I154" s="5">
        <v>28</v>
      </c>
      <c r="J154" s="5"/>
      <c r="K154" s="5">
        <v>1.47</v>
      </c>
      <c r="L154" s="5">
        <v>37.1</v>
      </c>
      <c r="M154" s="5">
        <v>31.75</v>
      </c>
      <c r="N154" s="5">
        <v>15.1</v>
      </c>
      <c r="O154" s="5">
        <v>0.56999999999999995</v>
      </c>
      <c r="P154" s="5"/>
    </row>
    <row r="155" spans="1:16" ht="31.5" x14ac:dyDescent="0.25">
      <c r="A155" s="3" t="s">
        <v>66</v>
      </c>
      <c r="B155" s="4" t="s">
        <v>67</v>
      </c>
      <c r="C155" s="3" t="s">
        <v>53</v>
      </c>
      <c r="D155" s="5">
        <v>14.11</v>
      </c>
      <c r="E155" s="5">
        <v>19.5</v>
      </c>
      <c r="F155" s="5">
        <v>13.89</v>
      </c>
      <c r="G155" s="5">
        <v>288.13</v>
      </c>
      <c r="H155" s="5">
        <v>0.1</v>
      </c>
      <c r="I155" s="5">
        <v>1.26</v>
      </c>
      <c r="J155" s="5">
        <v>72.099999999999994</v>
      </c>
      <c r="K155" s="5">
        <v>2.4</v>
      </c>
      <c r="L155" s="5">
        <v>16.97</v>
      </c>
      <c r="M155" s="5">
        <v>128.06</v>
      </c>
      <c r="N155" s="5">
        <v>21.48</v>
      </c>
      <c r="O155" s="5">
        <v>1.64</v>
      </c>
      <c r="P155" s="5"/>
    </row>
    <row r="156" spans="1:16" ht="15.75" x14ac:dyDescent="0.25">
      <c r="A156" s="3" t="s">
        <v>99</v>
      </c>
      <c r="B156" s="4" t="s">
        <v>100</v>
      </c>
      <c r="C156" s="3" t="s">
        <v>54</v>
      </c>
      <c r="D156" s="5">
        <v>8.49</v>
      </c>
      <c r="E156" s="5">
        <v>6.56</v>
      </c>
      <c r="F156" s="5">
        <v>38.340000000000003</v>
      </c>
      <c r="G156" s="5">
        <v>246.01</v>
      </c>
      <c r="H156" s="5">
        <v>0.28999999999999998</v>
      </c>
      <c r="I156" s="5"/>
      <c r="J156" s="5">
        <v>24</v>
      </c>
      <c r="K156" s="5">
        <v>0.6</v>
      </c>
      <c r="L156" s="5">
        <v>15.93</v>
      </c>
      <c r="M156" s="5">
        <v>201.68</v>
      </c>
      <c r="N156" s="5">
        <v>134.07</v>
      </c>
      <c r="O156" s="5">
        <v>4.51</v>
      </c>
      <c r="P156" s="5"/>
    </row>
    <row r="157" spans="1:16" ht="15.75" x14ac:dyDescent="0.25">
      <c r="A157" s="3"/>
      <c r="B157" s="4" t="s">
        <v>49</v>
      </c>
      <c r="C157" s="3" t="s">
        <v>37</v>
      </c>
      <c r="D157" s="5">
        <v>3.16</v>
      </c>
      <c r="E157" s="5">
        <v>0.4</v>
      </c>
      <c r="F157" s="5">
        <v>19.32</v>
      </c>
      <c r="G157" s="5">
        <v>94</v>
      </c>
      <c r="H157" s="5">
        <v>0.06</v>
      </c>
      <c r="I157" s="5"/>
      <c r="J157" s="5"/>
      <c r="K157" s="5">
        <v>0.52</v>
      </c>
      <c r="L157" s="5">
        <v>9.1999999999999993</v>
      </c>
      <c r="M157" s="5">
        <v>34.799999999999997</v>
      </c>
      <c r="N157" s="5">
        <v>13.2</v>
      </c>
      <c r="O157" s="5">
        <v>0.8</v>
      </c>
      <c r="P157" s="5"/>
    </row>
    <row r="158" spans="1:16" ht="15.75" x14ac:dyDescent="0.25">
      <c r="A158" s="3"/>
      <c r="B158" s="4" t="s">
        <v>71</v>
      </c>
      <c r="C158" s="3" t="s">
        <v>55</v>
      </c>
      <c r="D158" s="5">
        <v>1.98</v>
      </c>
      <c r="E158" s="5">
        <v>0.36</v>
      </c>
      <c r="F158" s="5">
        <v>10.26</v>
      </c>
      <c r="G158" s="5">
        <v>49.62</v>
      </c>
      <c r="H158" s="5">
        <v>0.06</v>
      </c>
      <c r="I158" s="5"/>
      <c r="J158" s="5">
        <v>1.8</v>
      </c>
      <c r="K158" s="5">
        <v>0.66</v>
      </c>
      <c r="L158" s="5">
        <v>10.5</v>
      </c>
      <c r="M158" s="5">
        <v>47.4</v>
      </c>
      <c r="N158" s="5">
        <v>14.1</v>
      </c>
      <c r="O158" s="5">
        <v>1.17</v>
      </c>
      <c r="P158" s="5"/>
    </row>
    <row r="159" spans="1:16" ht="15.75" x14ac:dyDescent="0.25">
      <c r="A159" s="3" t="s">
        <v>153</v>
      </c>
      <c r="B159" s="4" t="s">
        <v>154</v>
      </c>
      <c r="C159" s="3" t="s">
        <v>36</v>
      </c>
      <c r="D159" s="5">
        <v>0.06</v>
      </c>
      <c r="E159" s="5">
        <v>0.06</v>
      </c>
      <c r="F159" s="5">
        <v>15.34</v>
      </c>
      <c r="G159" s="5">
        <v>62.44</v>
      </c>
      <c r="H159" s="5">
        <v>0</v>
      </c>
      <c r="I159" s="5">
        <v>1.4</v>
      </c>
      <c r="J159" s="5"/>
      <c r="K159" s="5">
        <v>0.03</v>
      </c>
      <c r="L159" s="5">
        <v>2.2400000000000002</v>
      </c>
      <c r="M159" s="5">
        <v>1.54</v>
      </c>
      <c r="N159" s="5">
        <v>1.26</v>
      </c>
      <c r="O159" s="5">
        <v>0.35</v>
      </c>
      <c r="P159" s="5"/>
    </row>
    <row r="160" spans="1:16" ht="15.75" x14ac:dyDescent="0.25">
      <c r="A160" s="41" t="s">
        <v>20</v>
      </c>
      <c r="B160" s="41"/>
      <c r="C160" s="7"/>
      <c r="D160" s="5">
        <f>SUM(D153:D159)</f>
        <v>30.13</v>
      </c>
      <c r="E160" s="5">
        <f t="shared" ref="E160:P160" si="9">SUM(E153:E159)</f>
        <v>34.090000000000003</v>
      </c>
      <c r="F160" s="5">
        <f t="shared" si="9"/>
        <v>106.98</v>
      </c>
      <c r="G160" s="5">
        <f t="shared" si="9"/>
        <v>856.13999999999987</v>
      </c>
      <c r="H160" s="5">
        <f t="shared" si="9"/>
        <v>0.59000000000000008</v>
      </c>
      <c r="I160" s="5">
        <f t="shared" si="9"/>
        <v>38.159999999999997</v>
      </c>
      <c r="J160" s="5">
        <f t="shared" si="9"/>
        <v>97.899999999999991</v>
      </c>
      <c r="K160" s="5">
        <f t="shared" si="9"/>
        <v>7.5099999999999989</v>
      </c>
      <c r="L160" s="5">
        <f t="shared" si="9"/>
        <v>111.83000000000001</v>
      </c>
      <c r="M160" s="5">
        <f t="shared" si="9"/>
        <v>467.47</v>
      </c>
      <c r="N160" s="5">
        <f t="shared" si="9"/>
        <v>211.11999999999998</v>
      </c>
      <c r="O160" s="5">
        <f t="shared" si="9"/>
        <v>9.5399999999999991</v>
      </c>
      <c r="P160" s="5">
        <f t="shared" si="9"/>
        <v>0</v>
      </c>
    </row>
    <row r="161" spans="1:16" ht="15.75" x14ac:dyDescent="0.25">
      <c r="A161" s="42" t="s">
        <v>244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4"/>
    </row>
    <row r="162" spans="1:16" ht="15.75" x14ac:dyDescent="0.25">
      <c r="A162" s="3" t="s">
        <v>274</v>
      </c>
      <c r="B162" s="4" t="s">
        <v>275</v>
      </c>
      <c r="C162" s="5" t="s">
        <v>259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31.5" x14ac:dyDescent="0.25">
      <c r="A163" s="3" t="s">
        <v>197</v>
      </c>
      <c r="B163" s="4" t="s">
        <v>198</v>
      </c>
      <c r="C163" s="5" t="s">
        <v>36</v>
      </c>
      <c r="D163" s="5">
        <v>4.01</v>
      </c>
      <c r="E163" s="5">
        <v>2.95</v>
      </c>
      <c r="F163" s="5">
        <v>12.01</v>
      </c>
      <c r="G163" s="5">
        <v>84.93</v>
      </c>
      <c r="H163" s="5">
        <v>0.02</v>
      </c>
      <c r="I163" s="5">
        <v>0.8</v>
      </c>
      <c r="J163" s="5">
        <v>9</v>
      </c>
      <c r="K163" s="5"/>
      <c r="L163" s="5">
        <v>114.67</v>
      </c>
      <c r="M163" s="5">
        <v>81</v>
      </c>
      <c r="N163" s="5">
        <v>12.6</v>
      </c>
      <c r="O163" s="5">
        <v>0.12</v>
      </c>
      <c r="P163" s="5"/>
    </row>
    <row r="164" spans="1:16" ht="15.75" x14ac:dyDescent="0.25">
      <c r="A164" s="3"/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5.75" x14ac:dyDescent="0.25">
      <c r="A165" s="3"/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5.75" x14ac:dyDescent="0.25">
      <c r="A166" s="3"/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5.75" x14ac:dyDescent="0.25">
      <c r="P167" s="5"/>
    </row>
    <row r="168" spans="1:16" ht="15.75" x14ac:dyDescent="0.25">
      <c r="A168" s="3"/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5.75" x14ac:dyDescent="0.25">
      <c r="A169" s="42" t="s">
        <v>245</v>
      </c>
      <c r="B169" s="43"/>
      <c r="C169" s="6"/>
      <c r="D169" s="5">
        <f>SUM(D162:D168)</f>
        <v>4.01</v>
      </c>
      <c r="E169" s="5">
        <f t="shared" ref="E169:P169" si="10">SUM(E162:E168)</f>
        <v>2.95</v>
      </c>
      <c r="F169" s="5">
        <f t="shared" si="10"/>
        <v>12.01</v>
      </c>
      <c r="G169" s="5">
        <f t="shared" si="10"/>
        <v>84.93</v>
      </c>
      <c r="H169" s="5">
        <f t="shared" si="10"/>
        <v>0.02</v>
      </c>
      <c r="I169" s="5">
        <f t="shared" si="10"/>
        <v>0.8</v>
      </c>
      <c r="J169" s="5">
        <f t="shared" si="10"/>
        <v>9</v>
      </c>
      <c r="K169" s="5">
        <f t="shared" si="10"/>
        <v>0</v>
      </c>
      <c r="L169" s="5">
        <f t="shared" si="10"/>
        <v>114.67</v>
      </c>
      <c r="M169" s="5">
        <f t="shared" si="10"/>
        <v>81</v>
      </c>
      <c r="N169" s="5">
        <f t="shared" si="10"/>
        <v>12.6</v>
      </c>
      <c r="O169" s="5">
        <f t="shared" si="10"/>
        <v>0.12</v>
      </c>
      <c r="P169" s="5">
        <f t="shared" si="10"/>
        <v>0</v>
      </c>
    </row>
    <row r="170" spans="1:16" ht="15.75" x14ac:dyDescent="0.25">
      <c r="A170" s="41" t="s">
        <v>201</v>
      </c>
      <c r="B170" s="41"/>
      <c r="C170" s="3"/>
      <c r="D170" s="5">
        <f t="shared" ref="D170:O170" si="11">D160+D169</f>
        <v>34.14</v>
      </c>
      <c r="E170" s="5">
        <f t="shared" si="11"/>
        <v>37.040000000000006</v>
      </c>
      <c r="F170" s="5">
        <f t="shared" si="11"/>
        <v>118.99000000000001</v>
      </c>
      <c r="G170" s="5">
        <f t="shared" si="11"/>
        <v>941.06999999999994</v>
      </c>
      <c r="H170" s="5">
        <f t="shared" si="11"/>
        <v>0.6100000000000001</v>
      </c>
      <c r="I170" s="5">
        <f t="shared" si="11"/>
        <v>38.959999999999994</v>
      </c>
      <c r="J170" s="5">
        <f t="shared" si="11"/>
        <v>106.89999999999999</v>
      </c>
      <c r="K170" s="5">
        <f t="shared" si="11"/>
        <v>7.5099999999999989</v>
      </c>
      <c r="L170" s="5">
        <f t="shared" si="11"/>
        <v>226.5</v>
      </c>
      <c r="M170" s="5">
        <f t="shared" si="11"/>
        <v>548.47</v>
      </c>
      <c r="N170" s="5">
        <f t="shared" si="11"/>
        <v>223.71999999999997</v>
      </c>
      <c r="O170" s="5">
        <f t="shared" si="11"/>
        <v>9.6599999999999984</v>
      </c>
      <c r="P170" s="5" t="s">
        <v>300</v>
      </c>
    </row>
    <row r="171" spans="1:1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x14ac:dyDescent="0.25">
      <c r="A172" s="56" t="s">
        <v>27</v>
      </c>
      <c r="B172" s="57"/>
      <c r="C172" s="9"/>
      <c r="D172" s="1"/>
      <c r="E172" s="1"/>
      <c r="F172" s="1"/>
      <c r="G172" s="52" t="s">
        <v>29</v>
      </c>
      <c r="H172" s="52"/>
      <c r="I172" s="52"/>
      <c r="J172" s="52"/>
      <c r="K172" s="52"/>
      <c r="L172" s="52"/>
      <c r="M172" s="52"/>
      <c r="N172" s="52"/>
      <c r="O172" s="52"/>
      <c r="P172" s="52"/>
    </row>
    <row r="173" spans="1:16" ht="15.75" x14ac:dyDescent="0.25">
      <c r="A173" s="56" t="s">
        <v>246</v>
      </c>
      <c r="B173" s="57"/>
      <c r="C173" s="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x14ac:dyDescent="0.25">
      <c r="A174" s="56" t="s">
        <v>28</v>
      </c>
      <c r="B174" s="57"/>
      <c r="C174" s="9">
        <f>SUM(C172:C173)</f>
        <v>0</v>
      </c>
      <c r="D174" s="1"/>
      <c r="E174" s="1"/>
      <c r="F174" s="1"/>
      <c r="G174" s="52" t="s">
        <v>30</v>
      </c>
      <c r="H174" s="52"/>
      <c r="I174" s="52"/>
      <c r="J174" s="52"/>
      <c r="K174" s="52"/>
      <c r="L174" s="52"/>
      <c r="M174" s="52"/>
      <c r="N174" s="52"/>
      <c r="O174" s="52"/>
      <c r="P174" s="52"/>
    </row>
    <row r="177" spans="1:16" x14ac:dyDescent="0.25">
      <c r="A177" s="45" t="s">
        <v>31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</row>
    <row r="178" spans="1:16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  <row r="179" spans="1:16" x14ac:dyDescent="0.25">
      <c r="A179" s="38" t="s">
        <v>290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  <row r="180" spans="1:16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  <row r="181" spans="1:16" ht="15.7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ht="15.75" x14ac:dyDescent="0.25">
      <c r="A182" s="39" t="s">
        <v>23</v>
      </c>
      <c r="B182" s="39"/>
      <c r="C182" s="18"/>
      <c r="D182" s="18"/>
      <c r="E182" s="18"/>
      <c r="F182" s="18"/>
      <c r="G182" s="18"/>
      <c r="H182" s="18"/>
      <c r="I182" s="39" t="s">
        <v>23</v>
      </c>
      <c r="J182" s="39"/>
      <c r="K182" s="39"/>
      <c r="L182" s="39"/>
      <c r="M182" s="39"/>
      <c r="N182" s="39"/>
      <c r="O182" s="39"/>
      <c r="P182" s="39"/>
    </row>
    <row r="183" spans="1:16" ht="15.75" x14ac:dyDescent="0.25">
      <c r="A183" s="39" t="s">
        <v>289</v>
      </c>
      <c r="B183" s="39"/>
      <c r="C183" s="18"/>
      <c r="D183" s="18"/>
      <c r="E183" s="18"/>
      <c r="F183" s="18"/>
      <c r="G183" s="18"/>
      <c r="H183" s="18"/>
      <c r="I183" s="39" t="s">
        <v>291</v>
      </c>
      <c r="J183" s="39"/>
      <c r="K183" s="39"/>
      <c r="L183" s="39"/>
      <c r="M183" s="39"/>
      <c r="N183" s="39"/>
      <c r="O183" s="39"/>
      <c r="P183" s="39"/>
    </row>
    <row r="184" spans="1:16" ht="15.75" x14ac:dyDescent="0.25">
      <c r="A184" s="37"/>
      <c r="B184" s="37"/>
      <c r="C184" s="36"/>
      <c r="D184" s="36"/>
      <c r="E184" s="36"/>
      <c r="F184" s="36"/>
      <c r="G184" s="36"/>
      <c r="H184" s="36"/>
      <c r="I184" s="37"/>
      <c r="J184" s="37"/>
      <c r="K184" s="37" t="s">
        <v>302</v>
      </c>
      <c r="L184" s="37"/>
      <c r="M184" s="37"/>
      <c r="N184" s="37"/>
      <c r="O184" s="37"/>
      <c r="P184" s="37"/>
    </row>
    <row r="185" spans="1:16" ht="15.75" x14ac:dyDescent="0.25">
      <c r="A185" s="1" t="s">
        <v>24</v>
      </c>
      <c r="B185" s="1"/>
      <c r="C185" s="1"/>
      <c r="D185" s="1"/>
      <c r="E185" s="1"/>
      <c r="F185" s="1"/>
      <c r="G185" s="1"/>
      <c r="H185" s="1"/>
      <c r="I185" s="1" t="s">
        <v>24</v>
      </c>
      <c r="J185" s="1"/>
      <c r="K185" s="1"/>
      <c r="L185" s="1"/>
      <c r="M185" s="1"/>
      <c r="N185" s="1"/>
      <c r="O185" s="1"/>
      <c r="P185" s="1"/>
    </row>
    <row r="186" spans="1:1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x14ac:dyDescent="0.25">
      <c r="A187" s="40" t="s">
        <v>26</v>
      </c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1:16" ht="15.75" x14ac:dyDescent="0.25">
      <c r="A188" s="40" t="s">
        <v>301</v>
      </c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1:16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15.75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</row>
    <row r="191" spans="1:1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x14ac:dyDescent="0.25">
      <c r="A192" s="3" t="s">
        <v>22</v>
      </c>
      <c r="B192" s="50" t="s">
        <v>18</v>
      </c>
      <c r="C192" s="50" t="s">
        <v>0</v>
      </c>
      <c r="D192" s="47" t="s">
        <v>1</v>
      </c>
      <c r="E192" s="48"/>
      <c r="F192" s="49"/>
      <c r="G192" s="50" t="s">
        <v>5</v>
      </c>
      <c r="H192" s="47" t="s">
        <v>6</v>
      </c>
      <c r="I192" s="48"/>
      <c r="J192" s="48"/>
      <c r="K192" s="49"/>
      <c r="L192" s="47" t="s">
        <v>11</v>
      </c>
      <c r="M192" s="48"/>
      <c r="N192" s="48"/>
      <c r="O192" s="49"/>
      <c r="P192" s="54" t="s">
        <v>16</v>
      </c>
    </row>
    <row r="193" spans="1:16" ht="15.75" x14ac:dyDescent="0.25">
      <c r="A193" s="3" t="s">
        <v>17</v>
      </c>
      <c r="B193" s="51"/>
      <c r="C193" s="51"/>
      <c r="D193" s="3" t="s">
        <v>2</v>
      </c>
      <c r="E193" s="3" t="s">
        <v>3</v>
      </c>
      <c r="F193" s="3" t="s">
        <v>4</v>
      </c>
      <c r="G193" s="51"/>
      <c r="H193" s="3" t="s">
        <v>7</v>
      </c>
      <c r="I193" s="3" t="s">
        <v>8</v>
      </c>
      <c r="J193" s="3" t="s">
        <v>9</v>
      </c>
      <c r="K193" s="3" t="s">
        <v>10</v>
      </c>
      <c r="L193" s="3" t="s">
        <v>12</v>
      </c>
      <c r="M193" s="3" t="s">
        <v>13</v>
      </c>
      <c r="N193" s="3" t="s">
        <v>14</v>
      </c>
      <c r="O193" s="3" t="s">
        <v>15</v>
      </c>
      <c r="P193" s="55"/>
    </row>
    <row r="194" spans="1:16" ht="15.75" x14ac:dyDescent="0.25">
      <c r="A194" s="42" t="s">
        <v>173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4"/>
    </row>
    <row r="195" spans="1:16" ht="15.75" x14ac:dyDescent="0.25">
      <c r="A195" s="42" t="s">
        <v>202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4"/>
    </row>
    <row r="196" spans="1:16" ht="15.75" x14ac:dyDescent="0.25">
      <c r="A196" s="42" t="s">
        <v>19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4"/>
    </row>
    <row r="197" spans="1:16" ht="31.5" x14ac:dyDescent="0.25">
      <c r="A197" s="3" t="s">
        <v>147</v>
      </c>
      <c r="B197" s="4" t="s">
        <v>148</v>
      </c>
      <c r="C197" s="3" t="s">
        <v>51</v>
      </c>
      <c r="D197" s="5">
        <v>0.57999999999999996</v>
      </c>
      <c r="E197" s="5">
        <v>3.11</v>
      </c>
      <c r="F197" s="5">
        <v>4.32</v>
      </c>
      <c r="G197" s="5">
        <v>49.01</v>
      </c>
      <c r="H197" s="5">
        <v>0.03</v>
      </c>
      <c r="I197" s="5">
        <v>4.3</v>
      </c>
      <c r="J197" s="5"/>
      <c r="K197" s="5">
        <v>1.56</v>
      </c>
      <c r="L197" s="5">
        <v>13.5</v>
      </c>
      <c r="M197" s="5">
        <v>23.27</v>
      </c>
      <c r="N197" s="5">
        <v>16.690000000000001</v>
      </c>
      <c r="O197" s="5">
        <v>0.63</v>
      </c>
      <c r="P197" s="5"/>
    </row>
    <row r="198" spans="1:16" ht="15.75" x14ac:dyDescent="0.25">
      <c r="A198" s="3" t="s">
        <v>125</v>
      </c>
      <c r="B198" s="4" t="s">
        <v>126</v>
      </c>
      <c r="C198" s="3" t="s">
        <v>35</v>
      </c>
      <c r="D198" s="5">
        <v>3.11</v>
      </c>
      <c r="E198" s="5">
        <v>4.42</v>
      </c>
      <c r="F198" s="5">
        <v>11.94</v>
      </c>
      <c r="G198" s="5">
        <v>100.69</v>
      </c>
      <c r="H198" s="5">
        <v>0.09</v>
      </c>
      <c r="I198" s="5">
        <v>21.14</v>
      </c>
      <c r="J198" s="5">
        <v>4.9000000000000004</v>
      </c>
      <c r="K198" s="5">
        <v>1.48</v>
      </c>
      <c r="L198" s="5">
        <v>22.06</v>
      </c>
      <c r="M198" s="5">
        <v>62.94</v>
      </c>
      <c r="N198" s="5">
        <v>23.53</v>
      </c>
      <c r="O198" s="5">
        <v>0.94</v>
      </c>
      <c r="P198" s="5"/>
    </row>
    <row r="199" spans="1:16" ht="15.75" x14ac:dyDescent="0.25">
      <c r="A199" s="3" t="s">
        <v>204</v>
      </c>
      <c r="B199" s="4" t="s">
        <v>205</v>
      </c>
      <c r="C199" s="3" t="s">
        <v>35</v>
      </c>
      <c r="D199" s="5">
        <v>20.56</v>
      </c>
      <c r="E199" s="5">
        <v>22.14</v>
      </c>
      <c r="F199" s="5">
        <v>11.26</v>
      </c>
      <c r="G199" s="5">
        <v>326.93</v>
      </c>
      <c r="H199" s="5">
        <v>0.19</v>
      </c>
      <c r="I199" s="5">
        <v>10.23</v>
      </c>
      <c r="J199" s="5">
        <v>310.05</v>
      </c>
      <c r="K199" s="5">
        <v>1.67</v>
      </c>
      <c r="L199" s="5">
        <v>125.93</v>
      </c>
      <c r="M199" s="5">
        <v>298.77999999999997</v>
      </c>
      <c r="N199" s="5">
        <v>31.62</v>
      </c>
      <c r="O199" s="5">
        <v>4.0999999999999996</v>
      </c>
      <c r="P199" s="5"/>
    </row>
    <row r="200" spans="1:16" ht="15.75" x14ac:dyDescent="0.25">
      <c r="A200" s="3"/>
      <c r="B200" s="4" t="s">
        <v>131</v>
      </c>
      <c r="C200" s="3" t="s">
        <v>36</v>
      </c>
      <c r="D200" s="5">
        <v>0.9</v>
      </c>
      <c r="E200" s="5">
        <v>0.18</v>
      </c>
      <c r="F200" s="5">
        <v>18.18</v>
      </c>
      <c r="G200" s="5">
        <v>82.8</v>
      </c>
      <c r="H200" s="5">
        <v>0.02</v>
      </c>
      <c r="I200" s="5">
        <v>36</v>
      </c>
      <c r="J200" s="5"/>
      <c r="K200" s="5">
        <v>0.18</v>
      </c>
      <c r="L200" s="5">
        <v>12.6</v>
      </c>
      <c r="M200" s="5">
        <v>12.6</v>
      </c>
      <c r="N200" s="5">
        <v>7.2</v>
      </c>
      <c r="O200" s="5">
        <v>2.52</v>
      </c>
      <c r="P200" s="5"/>
    </row>
    <row r="201" spans="1:16" ht="15.75" x14ac:dyDescent="0.25">
      <c r="A201" s="3"/>
      <c r="B201" s="4" t="s">
        <v>49</v>
      </c>
      <c r="C201" s="3" t="s">
        <v>37</v>
      </c>
      <c r="D201" s="5">
        <v>3.16</v>
      </c>
      <c r="E201" s="5">
        <v>0.4</v>
      </c>
      <c r="F201" s="5">
        <v>19.32</v>
      </c>
      <c r="G201" s="5">
        <v>94</v>
      </c>
      <c r="H201" s="5">
        <v>0.06</v>
      </c>
      <c r="I201" s="5"/>
      <c r="J201" s="5"/>
      <c r="K201" s="5">
        <v>0.52</v>
      </c>
      <c r="L201" s="5">
        <v>9.1999999999999993</v>
      </c>
      <c r="M201" s="5">
        <v>34.799999999999997</v>
      </c>
      <c r="N201" s="5">
        <v>13.2</v>
      </c>
      <c r="O201" s="5">
        <v>0.8</v>
      </c>
      <c r="P201" s="5"/>
    </row>
    <row r="202" spans="1:16" ht="15.75" x14ac:dyDescent="0.25">
      <c r="A202" s="3"/>
      <c r="B202" s="4" t="s">
        <v>71</v>
      </c>
      <c r="C202" s="3" t="s">
        <v>55</v>
      </c>
      <c r="D202" s="5">
        <v>1.98</v>
      </c>
      <c r="E202" s="5">
        <v>0.36</v>
      </c>
      <c r="F202" s="5">
        <v>10.26</v>
      </c>
      <c r="G202" s="5">
        <v>49.62</v>
      </c>
      <c r="H202" s="5">
        <v>0.06</v>
      </c>
      <c r="I202" s="5"/>
      <c r="J202" s="5">
        <v>1.8</v>
      </c>
      <c r="K202" s="5">
        <v>0.66</v>
      </c>
      <c r="L202" s="5">
        <v>10.5</v>
      </c>
      <c r="M202" s="5">
        <v>47.4</v>
      </c>
      <c r="N202" s="5">
        <v>14.1</v>
      </c>
      <c r="O202" s="5">
        <v>1.17</v>
      </c>
      <c r="P202" s="5"/>
    </row>
    <row r="203" spans="1:16" ht="15.75" x14ac:dyDescent="0.25">
      <c r="A203" s="3"/>
      <c r="B203" s="4"/>
      <c r="C203" s="3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.75" x14ac:dyDescent="0.25">
      <c r="A204" s="41" t="s">
        <v>20</v>
      </c>
      <c r="B204" s="41"/>
      <c r="C204" s="7"/>
      <c r="D204" s="5">
        <f>SUM(D197:D203)</f>
        <v>30.29</v>
      </c>
      <c r="E204" s="5">
        <f t="shared" ref="E204:P204" si="12">SUM(E197:E203)</f>
        <v>30.61</v>
      </c>
      <c r="F204" s="5">
        <f t="shared" si="12"/>
        <v>75.28</v>
      </c>
      <c r="G204" s="5">
        <f t="shared" si="12"/>
        <v>703.05</v>
      </c>
      <c r="H204" s="5">
        <f t="shared" si="12"/>
        <v>0.45</v>
      </c>
      <c r="I204" s="5">
        <f t="shared" si="12"/>
        <v>71.67</v>
      </c>
      <c r="J204" s="5">
        <f t="shared" si="12"/>
        <v>316.75</v>
      </c>
      <c r="K204" s="5">
        <f t="shared" si="12"/>
        <v>6.07</v>
      </c>
      <c r="L204" s="5">
        <f t="shared" si="12"/>
        <v>193.79</v>
      </c>
      <c r="M204" s="5">
        <f t="shared" si="12"/>
        <v>479.78999999999996</v>
      </c>
      <c r="N204" s="5">
        <f t="shared" si="12"/>
        <v>106.34</v>
      </c>
      <c r="O204" s="5">
        <f t="shared" si="12"/>
        <v>10.16</v>
      </c>
      <c r="P204" s="5">
        <f t="shared" si="12"/>
        <v>0</v>
      </c>
    </row>
    <row r="205" spans="1:16" ht="15.75" x14ac:dyDescent="0.25">
      <c r="A205" s="42" t="s">
        <v>244</v>
      </c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4"/>
    </row>
    <row r="206" spans="1:16" ht="15.75" x14ac:dyDescent="0.25">
      <c r="A206" s="3" t="s">
        <v>276</v>
      </c>
      <c r="B206" s="4" t="s">
        <v>277</v>
      </c>
      <c r="C206" s="5" t="s">
        <v>120</v>
      </c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5.75" x14ac:dyDescent="0.25">
      <c r="A207" s="3" t="s">
        <v>121</v>
      </c>
      <c r="B207" s="4" t="s">
        <v>203</v>
      </c>
      <c r="C207" s="5" t="s">
        <v>36</v>
      </c>
      <c r="D207" s="5">
        <v>0.17</v>
      </c>
      <c r="E207" s="5">
        <v>7.0000000000000007E-2</v>
      </c>
      <c r="F207" s="5">
        <v>13.39</v>
      </c>
      <c r="G207" s="5">
        <v>58.09</v>
      </c>
      <c r="H207" s="5">
        <v>0</v>
      </c>
      <c r="I207" s="5">
        <v>50</v>
      </c>
      <c r="J207" s="5">
        <v>40.85</v>
      </c>
      <c r="K207" s="5">
        <v>0.19</v>
      </c>
      <c r="L207" s="5">
        <v>3</v>
      </c>
      <c r="M207" s="5">
        <v>0.85</v>
      </c>
      <c r="N207" s="5">
        <v>0.85</v>
      </c>
      <c r="O207" s="5">
        <v>0.18</v>
      </c>
      <c r="P207" s="5"/>
    </row>
    <row r="208" spans="1:16" ht="15.75" x14ac:dyDescent="0.25">
      <c r="A208" s="3"/>
      <c r="B208" s="4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5.75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5"/>
    </row>
    <row r="210" spans="1:16" ht="15.75" x14ac:dyDescent="0.25">
      <c r="A210" s="3"/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5.75" x14ac:dyDescent="0.25">
      <c r="A211" s="3"/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 x14ac:dyDescent="0.25">
      <c r="A212" s="3"/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.75" x14ac:dyDescent="0.25">
      <c r="A213" s="42" t="s">
        <v>245</v>
      </c>
      <c r="B213" s="43"/>
      <c r="C213" s="6"/>
      <c r="D213" s="5">
        <f>SUM(D206:D212)</f>
        <v>0.17</v>
      </c>
      <c r="E213" s="5">
        <f t="shared" ref="E213:P213" si="13">SUM(E206:E212)</f>
        <v>7.0000000000000007E-2</v>
      </c>
      <c r="F213" s="5">
        <f t="shared" si="13"/>
        <v>13.39</v>
      </c>
      <c r="G213" s="5">
        <f t="shared" si="13"/>
        <v>58.09</v>
      </c>
      <c r="H213" s="5">
        <f t="shared" si="13"/>
        <v>0</v>
      </c>
      <c r="I213" s="5">
        <f t="shared" si="13"/>
        <v>50</v>
      </c>
      <c r="J213" s="5">
        <f t="shared" si="13"/>
        <v>40.85</v>
      </c>
      <c r="K213" s="5">
        <f t="shared" si="13"/>
        <v>0.19</v>
      </c>
      <c r="L213" s="5">
        <f t="shared" si="13"/>
        <v>3</v>
      </c>
      <c r="M213" s="5">
        <f t="shared" si="13"/>
        <v>0.85</v>
      </c>
      <c r="N213" s="5">
        <f t="shared" si="13"/>
        <v>0.85</v>
      </c>
      <c r="O213" s="5">
        <f t="shared" si="13"/>
        <v>0.18</v>
      </c>
      <c r="P213" s="5">
        <f t="shared" si="13"/>
        <v>0</v>
      </c>
    </row>
    <row r="214" spans="1:16" ht="15.75" x14ac:dyDescent="0.25">
      <c r="A214" s="41" t="s">
        <v>206</v>
      </c>
      <c r="B214" s="41"/>
      <c r="C214" s="3"/>
      <c r="D214" s="5">
        <f t="shared" ref="D214:O214" si="14">D204+D213</f>
        <v>30.46</v>
      </c>
      <c r="E214" s="5">
        <f t="shared" si="14"/>
        <v>30.68</v>
      </c>
      <c r="F214" s="5">
        <f t="shared" si="14"/>
        <v>88.67</v>
      </c>
      <c r="G214" s="5">
        <f t="shared" si="14"/>
        <v>761.14</v>
      </c>
      <c r="H214" s="5">
        <f t="shared" si="14"/>
        <v>0.45</v>
      </c>
      <c r="I214" s="5">
        <f t="shared" si="14"/>
        <v>121.67</v>
      </c>
      <c r="J214" s="5">
        <f t="shared" si="14"/>
        <v>357.6</v>
      </c>
      <c r="K214" s="5">
        <f t="shared" si="14"/>
        <v>6.2600000000000007</v>
      </c>
      <c r="L214" s="5">
        <f t="shared" si="14"/>
        <v>196.79</v>
      </c>
      <c r="M214" s="5">
        <f t="shared" si="14"/>
        <v>480.64</v>
      </c>
      <c r="N214" s="5">
        <f t="shared" si="14"/>
        <v>107.19</v>
      </c>
      <c r="O214" s="5">
        <f t="shared" si="14"/>
        <v>10.34</v>
      </c>
      <c r="P214" s="5" t="s">
        <v>300</v>
      </c>
    </row>
    <row r="215" spans="1:1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x14ac:dyDescent="0.25">
      <c r="A216" s="56" t="s">
        <v>27</v>
      </c>
      <c r="B216" s="57"/>
      <c r="C216" s="9"/>
      <c r="D216" s="1"/>
      <c r="E216" s="1"/>
      <c r="F216" s="1"/>
      <c r="G216" s="52" t="s">
        <v>29</v>
      </c>
      <c r="H216" s="52"/>
      <c r="I216" s="52"/>
      <c r="J216" s="52"/>
      <c r="K216" s="52"/>
      <c r="L216" s="52"/>
      <c r="M216" s="52"/>
      <c r="N216" s="52"/>
      <c r="O216" s="52"/>
      <c r="P216" s="52"/>
    </row>
    <row r="217" spans="1:16" ht="15.75" x14ac:dyDescent="0.25">
      <c r="A217" s="56" t="s">
        <v>246</v>
      </c>
      <c r="B217" s="57"/>
      <c r="C217" s="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x14ac:dyDescent="0.25">
      <c r="A218" s="56" t="s">
        <v>28</v>
      </c>
      <c r="B218" s="57"/>
      <c r="C218" s="9">
        <f>SUM(C216:C217)</f>
        <v>0</v>
      </c>
      <c r="D218" s="1"/>
      <c r="E218" s="1"/>
      <c r="F218" s="1"/>
      <c r="G218" s="52" t="s">
        <v>30</v>
      </c>
      <c r="H218" s="52"/>
      <c r="I218" s="52"/>
      <c r="J218" s="52"/>
      <c r="K218" s="52"/>
      <c r="L218" s="52"/>
      <c r="M218" s="52"/>
      <c r="N218" s="52"/>
      <c r="O218" s="52"/>
      <c r="P218" s="52"/>
    </row>
  </sheetData>
  <mergeCells count="143">
    <mergeCell ref="A204:B204"/>
    <mergeCell ref="A214:B214"/>
    <mergeCell ref="A216:B216"/>
    <mergeCell ref="G216:P216"/>
    <mergeCell ref="A217:B217"/>
    <mergeCell ref="A218:B218"/>
    <mergeCell ref="G218:P218"/>
    <mergeCell ref="P192:P193"/>
    <mergeCell ref="A194:P194"/>
    <mergeCell ref="A195:P195"/>
    <mergeCell ref="A205:P205"/>
    <mergeCell ref="A213:B213"/>
    <mergeCell ref="A196:P196"/>
    <mergeCell ref="A187:P187"/>
    <mergeCell ref="A188:P188"/>
    <mergeCell ref="A190:P190"/>
    <mergeCell ref="B192:B193"/>
    <mergeCell ref="C192:C193"/>
    <mergeCell ref="D192:F192"/>
    <mergeCell ref="G192:G193"/>
    <mergeCell ref="H192:K192"/>
    <mergeCell ref="L192:O192"/>
    <mergeCell ref="A177:P178"/>
    <mergeCell ref="A179:P180"/>
    <mergeCell ref="A182:B182"/>
    <mergeCell ref="I182:P182"/>
    <mergeCell ref="A183:B183"/>
    <mergeCell ref="I183:P183"/>
    <mergeCell ref="A160:B160"/>
    <mergeCell ref="A170:B170"/>
    <mergeCell ref="A172:B172"/>
    <mergeCell ref="G172:P172"/>
    <mergeCell ref="A173:B173"/>
    <mergeCell ref="A174:B174"/>
    <mergeCell ref="G174:P174"/>
    <mergeCell ref="P148:P149"/>
    <mergeCell ref="A150:P150"/>
    <mergeCell ref="A151:P151"/>
    <mergeCell ref="A161:P161"/>
    <mergeCell ref="A169:B169"/>
    <mergeCell ref="A152:P152"/>
    <mergeCell ref="I140:P140"/>
    <mergeCell ref="A143:P143"/>
    <mergeCell ref="A144:P144"/>
    <mergeCell ref="A146:P146"/>
    <mergeCell ref="B148:B149"/>
    <mergeCell ref="C148:C149"/>
    <mergeCell ref="D148:F148"/>
    <mergeCell ref="G148:G149"/>
    <mergeCell ref="H148:K148"/>
    <mergeCell ref="L148:O148"/>
    <mergeCell ref="A133:P134"/>
    <mergeCell ref="A135:P136"/>
    <mergeCell ref="A138:B138"/>
    <mergeCell ref="I138:P138"/>
    <mergeCell ref="A139:B139"/>
    <mergeCell ref="I139:P139"/>
    <mergeCell ref="A116:B116"/>
    <mergeCell ref="A126:B126"/>
    <mergeCell ref="A128:B128"/>
    <mergeCell ref="G128:P128"/>
    <mergeCell ref="A129:B129"/>
    <mergeCell ref="A130:B130"/>
    <mergeCell ref="G130:P130"/>
    <mergeCell ref="P104:P105"/>
    <mergeCell ref="A106:P106"/>
    <mergeCell ref="A107:P107"/>
    <mergeCell ref="A117:P117"/>
    <mergeCell ref="A125:B125"/>
    <mergeCell ref="A108:P108"/>
    <mergeCell ref="I96:P96"/>
    <mergeCell ref="A99:P99"/>
    <mergeCell ref="A100:P100"/>
    <mergeCell ref="A102:P102"/>
    <mergeCell ref="B104:B105"/>
    <mergeCell ref="C104:C105"/>
    <mergeCell ref="D104:F104"/>
    <mergeCell ref="G104:G105"/>
    <mergeCell ref="H104:K104"/>
    <mergeCell ref="L104:O104"/>
    <mergeCell ref="A89:P90"/>
    <mergeCell ref="A91:P92"/>
    <mergeCell ref="A94:B94"/>
    <mergeCell ref="I94:P94"/>
    <mergeCell ref="A95:B95"/>
    <mergeCell ref="I95:P95"/>
    <mergeCell ref="A72:B72"/>
    <mergeCell ref="A82:B82"/>
    <mergeCell ref="A84:B84"/>
    <mergeCell ref="G84:P84"/>
    <mergeCell ref="A85:B85"/>
    <mergeCell ref="A86:B86"/>
    <mergeCell ref="G86:P86"/>
    <mergeCell ref="P60:P61"/>
    <mergeCell ref="A62:P62"/>
    <mergeCell ref="A63:P63"/>
    <mergeCell ref="A73:P73"/>
    <mergeCell ref="A81:B81"/>
    <mergeCell ref="A64:P64"/>
    <mergeCell ref="I52:P52"/>
    <mergeCell ref="A55:P55"/>
    <mergeCell ref="A56:P56"/>
    <mergeCell ref="A58:P58"/>
    <mergeCell ref="B60:B61"/>
    <mergeCell ref="C60:C61"/>
    <mergeCell ref="D60:F60"/>
    <mergeCell ref="G60:G61"/>
    <mergeCell ref="H60:K60"/>
    <mergeCell ref="L60:O60"/>
    <mergeCell ref="A45:P46"/>
    <mergeCell ref="A47:P48"/>
    <mergeCell ref="A50:B50"/>
    <mergeCell ref="I50:P50"/>
    <mergeCell ref="A51:B51"/>
    <mergeCell ref="I51:P51"/>
    <mergeCell ref="A38:B38"/>
    <mergeCell ref="A40:B40"/>
    <mergeCell ref="G40:P40"/>
    <mergeCell ref="A41:B41"/>
    <mergeCell ref="A42:B42"/>
    <mergeCell ref="G42:P42"/>
    <mergeCell ref="A29:P29"/>
    <mergeCell ref="A37:B37"/>
    <mergeCell ref="A20:P20"/>
    <mergeCell ref="I8:P8"/>
    <mergeCell ref="A11:P11"/>
    <mergeCell ref="A12:P12"/>
    <mergeCell ref="A14:P14"/>
    <mergeCell ref="B16:B17"/>
    <mergeCell ref="C16:C17"/>
    <mergeCell ref="D16:F16"/>
    <mergeCell ref="G16:G17"/>
    <mergeCell ref="H16:K16"/>
    <mergeCell ref="L16:O16"/>
    <mergeCell ref="A1:P2"/>
    <mergeCell ref="A3:P4"/>
    <mergeCell ref="A6:B6"/>
    <mergeCell ref="I6:P6"/>
    <mergeCell ref="A7:B7"/>
    <mergeCell ref="I7:P7"/>
    <mergeCell ref="P16:P17"/>
    <mergeCell ref="A18:P18"/>
    <mergeCell ref="A19:P19"/>
  </mergeCells>
  <pageMargins left="0.7" right="0.7" top="0.75" bottom="0.75" header="0.3" footer="0.3"/>
  <pageSetup paperSize="9" scale="1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1"/>
  <sheetViews>
    <sheetView tabSelected="1" workbookViewId="0">
      <selection activeCell="F7" sqref="F7"/>
    </sheetView>
  </sheetViews>
  <sheetFormatPr defaultRowHeight="15" x14ac:dyDescent="0.25"/>
  <cols>
    <col min="1" max="1" width="13.140625" customWidth="1"/>
    <col min="2" max="2" width="33.5703125" customWidth="1"/>
    <col min="6" max="6" width="8.85546875" customWidth="1"/>
    <col min="8" max="8" width="8.85546875" customWidth="1"/>
    <col min="10" max="10" width="8.5703125" customWidth="1"/>
    <col min="11" max="11" width="8.140625" customWidth="1"/>
    <col min="15" max="15" width="8.140625" customWidth="1"/>
  </cols>
  <sheetData>
    <row r="1" spans="1:16" x14ac:dyDescent="0.25">
      <c r="A1" s="45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25">
      <c r="A3" s="38" t="s">
        <v>290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.75" x14ac:dyDescent="0.25">
      <c r="A6" s="39" t="s">
        <v>23</v>
      </c>
      <c r="B6" s="39"/>
      <c r="C6" s="22"/>
      <c r="D6" s="22"/>
      <c r="E6" s="22"/>
      <c r="F6" s="22"/>
      <c r="G6" s="22"/>
      <c r="H6" s="22"/>
      <c r="I6" s="39" t="s">
        <v>23</v>
      </c>
      <c r="J6" s="39"/>
      <c r="K6" s="39"/>
      <c r="L6" s="39"/>
      <c r="M6" s="39"/>
      <c r="N6" s="39"/>
      <c r="O6" s="39"/>
      <c r="P6" s="39"/>
    </row>
    <row r="7" spans="1:16" ht="15.75" x14ac:dyDescent="0.25">
      <c r="A7" s="39" t="s">
        <v>298</v>
      </c>
      <c r="B7" s="39"/>
      <c r="C7" s="22"/>
      <c r="D7" s="22"/>
      <c r="E7" s="22"/>
      <c r="F7" s="22"/>
      <c r="G7" s="22"/>
      <c r="H7" s="22"/>
      <c r="I7" s="39" t="s">
        <v>291</v>
      </c>
      <c r="J7" s="39"/>
      <c r="K7" s="39"/>
      <c r="L7" s="39"/>
      <c r="M7" s="39"/>
      <c r="N7" s="39"/>
      <c r="O7" s="39"/>
      <c r="P7" s="39"/>
    </row>
    <row r="8" spans="1:16" ht="15.75" x14ac:dyDescent="0.25">
      <c r="A8" s="1" t="s">
        <v>25</v>
      </c>
      <c r="B8" s="1"/>
      <c r="C8" s="1"/>
      <c r="D8" s="1"/>
      <c r="E8" s="1"/>
      <c r="F8" s="1"/>
      <c r="G8" s="1"/>
      <c r="H8" s="1"/>
      <c r="I8" s="52" t="s">
        <v>302</v>
      </c>
      <c r="J8" s="52"/>
      <c r="K8" s="52"/>
      <c r="L8" s="52"/>
      <c r="M8" s="52"/>
      <c r="N8" s="52"/>
      <c r="O8" s="52"/>
      <c r="P8" s="52"/>
    </row>
    <row r="9" spans="1:16" ht="15.75" x14ac:dyDescent="0.25">
      <c r="A9" s="1" t="s">
        <v>24</v>
      </c>
      <c r="B9" s="1"/>
      <c r="C9" s="1"/>
      <c r="D9" s="1"/>
      <c r="E9" s="1"/>
      <c r="F9" s="1"/>
      <c r="G9" s="1"/>
      <c r="H9" s="1"/>
      <c r="I9" s="1" t="s">
        <v>24</v>
      </c>
      <c r="J9" s="1"/>
      <c r="K9" s="1"/>
      <c r="L9" s="1"/>
      <c r="M9" s="1"/>
      <c r="N9" s="1"/>
      <c r="O9" s="1"/>
      <c r="P9" s="1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40" t="s">
        <v>26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5.75" x14ac:dyDescent="0.25">
      <c r="A12" s="40" t="s">
        <v>301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15.75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.75" x14ac:dyDescent="0.25">
      <c r="A14" s="53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x14ac:dyDescent="0.25">
      <c r="A16" s="3" t="s">
        <v>22</v>
      </c>
      <c r="B16" s="50" t="s">
        <v>18</v>
      </c>
      <c r="C16" s="50" t="s">
        <v>0</v>
      </c>
      <c r="D16" s="47" t="s">
        <v>1</v>
      </c>
      <c r="E16" s="48"/>
      <c r="F16" s="49"/>
      <c r="G16" s="50" t="s">
        <v>5</v>
      </c>
      <c r="H16" s="47" t="s">
        <v>6</v>
      </c>
      <c r="I16" s="48"/>
      <c r="J16" s="48"/>
      <c r="K16" s="49"/>
      <c r="L16" s="47" t="s">
        <v>11</v>
      </c>
      <c r="M16" s="48"/>
      <c r="N16" s="48"/>
      <c r="O16" s="49"/>
      <c r="P16" s="54" t="s">
        <v>16</v>
      </c>
    </row>
    <row r="17" spans="1:16" ht="15.75" x14ac:dyDescent="0.25">
      <c r="A17" s="3" t="s">
        <v>17</v>
      </c>
      <c r="B17" s="51"/>
      <c r="C17" s="51"/>
      <c r="D17" s="3" t="s">
        <v>2</v>
      </c>
      <c r="E17" s="3" t="s">
        <v>3</v>
      </c>
      <c r="F17" s="3" t="s">
        <v>4</v>
      </c>
      <c r="G17" s="51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5"/>
    </row>
    <row r="18" spans="1:16" ht="15.75" x14ac:dyDescent="0.25">
      <c r="A18" s="42" t="s">
        <v>207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</row>
    <row r="19" spans="1:16" ht="15.75" x14ac:dyDescent="0.25">
      <c r="A19" s="42" t="s">
        <v>208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</row>
    <row r="20" spans="1:16" ht="15.75" x14ac:dyDescent="0.25">
      <c r="A20" s="42" t="s">
        <v>19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</row>
    <row r="21" spans="1:16" ht="47.25" x14ac:dyDescent="0.25">
      <c r="A21" s="3" t="s">
        <v>210</v>
      </c>
      <c r="B21" s="4" t="s">
        <v>211</v>
      </c>
      <c r="C21" s="3" t="s">
        <v>51</v>
      </c>
      <c r="D21" s="5">
        <v>1.08</v>
      </c>
      <c r="E21" s="5">
        <v>3.16</v>
      </c>
      <c r="F21" s="5">
        <v>6.19</v>
      </c>
      <c r="G21" s="5">
        <v>57.89</v>
      </c>
      <c r="H21" s="5">
        <v>0.05</v>
      </c>
      <c r="I21" s="5">
        <v>8.1999999999999993</v>
      </c>
      <c r="J21" s="5"/>
      <c r="K21" s="5">
        <v>1.39</v>
      </c>
      <c r="L21" s="5">
        <v>9.25</v>
      </c>
      <c r="M21" s="5">
        <v>29.34</v>
      </c>
      <c r="N21" s="5">
        <v>11.61</v>
      </c>
      <c r="O21" s="5">
        <v>0.46</v>
      </c>
      <c r="P21" s="5"/>
    </row>
    <row r="22" spans="1:16" ht="31.5" x14ac:dyDescent="0.25">
      <c r="A22" s="3" t="s">
        <v>212</v>
      </c>
      <c r="B22" s="4" t="s">
        <v>213</v>
      </c>
      <c r="C22" s="3" t="s">
        <v>35</v>
      </c>
      <c r="D22" s="5">
        <v>1.61</v>
      </c>
      <c r="E22" s="5">
        <v>3.13</v>
      </c>
      <c r="F22" s="5">
        <v>10.17</v>
      </c>
      <c r="G22" s="5">
        <v>76.08</v>
      </c>
      <c r="H22" s="5">
        <v>0.05</v>
      </c>
      <c r="I22" s="5">
        <v>17.95</v>
      </c>
      <c r="J22" s="5"/>
      <c r="K22" s="5">
        <v>1.49</v>
      </c>
      <c r="L22" s="5">
        <v>31.12</v>
      </c>
      <c r="M22" s="5">
        <v>42.24</v>
      </c>
      <c r="N22" s="5">
        <v>20.82</v>
      </c>
      <c r="O22" s="5">
        <v>0.99</v>
      </c>
      <c r="P22" s="5"/>
    </row>
    <row r="23" spans="1:16" ht="15.75" x14ac:dyDescent="0.25">
      <c r="A23" s="3"/>
      <c r="B23" s="4" t="s">
        <v>46</v>
      </c>
      <c r="C23" s="3" t="s">
        <v>52</v>
      </c>
      <c r="D23" s="5">
        <v>0.26</v>
      </c>
      <c r="E23" s="5">
        <v>1.5</v>
      </c>
      <c r="F23" s="5">
        <v>0.36</v>
      </c>
      <c r="G23" s="5">
        <v>16.2</v>
      </c>
      <c r="H23" s="5">
        <v>0</v>
      </c>
      <c r="I23" s="5">
        <v>0.04</v>
      </c>
      <c r="J23" s="5">
        <v>10</v>
      </c>
      <c r="K23" s="5">
        <v>0.03</v>
      </c>
      <c r="L23" s="5">
        <v>8.8000000000000007</v>
      </c>
      <c r="M23" s="5">
        <v>6.1</v>
      </c>
      <c r="N23" s="5">
        <v>0.9</v>
      </c>
      <c r="O23" s="5">
        <v>0.02</v>
      </c>
      <c r="P23" s="5"/>
    </row>
    <row r="24" spans="1:16" ht="15.75" x14ac:dyDescent="0.25">
      <c r="A24" s="3" t="s">
        <v>214</v>
      </c>
      <c r="B24" s="4" t="s">
        <v>215</v>
      </c>
      <c r="C24" s="3" t="s">
        <v>53</v>
      </c>
      <c r="D24" s="5">
        <v>8.1199999999999992</v>
      </c>
      <c r="E24" s="5">
        <v>2.6</v>
      </c>
      <c r="F24" s="5">
        <v>7.38</v>
      </c>
      <c r="G24" s="5">
        <v>85.82</v>
      </c>
      <c r="H24" s="5">
        <v>0.08</v>
      </c>
      <c r="I24" s="5">
        <v>2.61</v>
      </c>
      <c r="J24" s="5">
        <v>27.45</v>
      </c>
      <c r="K24" s="5">
        <v>0.56000000000000005</v>
      </c>
      <c r="L24" s="5">
        <v>42.11</v>
      </c>
      <c r="M24" s="5">
        <v>117.66</v>
      </c>
      <c r="N24" s="5">
        <v>19.61</v>
      </c>
      <c r="O24" s="5">
        <v>0.69</v>
      </c>
      <c r="P24" s="5"/>
    </row>
    <row r="25" spans="1:16" ht="15.75" x14ac:dyDescent="0.25">
      <c r="A25" s="3" t="s">
        <v>86</v>
      </c>
      <c r="B25" s="4" t="s">
        <v>87</v>
      </c>
      <c r="C25" s="3" t="s">
        <v>54</v>
      </c>
      <c r="D25" s="5">
        <v>2.98</v>
      </c>
      <c r="E25" s="5">
        <v>4.21</v>
      </c>
      <c r="F25" s="5">
        <v>24.03</v>
      </c>
      <c r="G25" s="5">
        <v>146.24</v>
      </c>
      <c r="H25" s="5">
        <v>0.18</v>
      </c>
      <c r="I25" s="5">
        <v>29.4</v>
      </c>
      <c r="J25" s="5">
        <v>20</v>
      </c>
      <c r="K25" s="5">
        <v>0.2</v>
      </c>
      <c r="L25" s="5">
        <v>19.579999999999998</v>
      </c>
      <c r="M25" s="5">
        <v>87.51</v>
      </c>
      <c r="N25" s="5">
        <v>34.03</v>
      </c>
      <c r="O25" s="5">
        <v>1.36</v>
      </c>
      <c r="P25" s="5"/>
    </row>
    <row r="26" spans="1:16" ht="15.75" x14ac:dyDescent="0.25">
      <c r="A26" s="3" t="s">
        <v>88</v>
      </c>
      <c r="B26" s="4" t="s">
        <v>89</v>
      </c>
      <c r="C26" s="3" t="s">
        <v>36</v>
      </c>
      <c r="D26" s="5">
        <v>0.7</v>
      </c>
      <c r="E26" s="5">
        <v>0.05</v>
      </c>
      <c r="F26" s="5">
        <v>23.1</v>
      </c>
      <c r="G26" s="5">
        <v>96.72</v>
      </c>
      <c r="H26" s="5">
        <v>0.02</v>
      </c>
      <c r="I26" s="5">
        <v>0.72</v>
      </c>
      <c r="J26" s="5"/>
      <c r="K26" s="5">
        <v>0.99</v>
      </c>
      <c r="L26" s="5">
        <v>28.8</v>
      </c>
      <c r="M26" s="5">
        <v>26.28</v>
      </c>
      <c r="N26" s="5">
        <v>18.899999999999999</v>
      </c>
      <c r="O26" s="5">
        <v>0.62</v>
      </c>
      <c r="P26" s="5"/>
    </row>
    <row r="27" spans="1:16" ht="15.75" x14ac:dyDescent="0.25">
      <c r="A27" s="3"/>
      <c r="B27" s="3" t="s">
        <v>49</v>
      </c>
      <c r="C27" s="3" t="s">
        <v>37</v>
      </c>
      <c r="D27" s="3">
        <v>3.16</v>
      </c>
      <c r="E27" s="3">
        <v>0.4</v>
      </c>
      <c r="F27" s="3">
        <v>19.32</v>
      </c>
      <c r="G27" s="3">
        <v>94</v>
      </c>
      <c r="H27" s="3">
        <v>0.06</v>
      </c>
      <c r="I27" s="3"/>
      <c r="J27" s="3"/>
      <c r="K27" s="3">
        <v>0.52</v>
      </c>
      <c r="L27" s="3">
        <v>9.1999999999999993</v>
      </c>
      <c r="M27" s="3">
        <v>34.799999999999997</v>
      </c>
      <c r="N27" s="3">
        <v>13.2</v>
      </c>
      <c r="O27" s="3">
        <v>0.8</v>
      </c>
      <c r="P27" s="3"/>
    </row>
    <row r="28" spans="1:16" ht="15.75" x14ac:dyDescent="0.25">
      <c r="A28" s="3"/>
      <c r="B28" s="3" t="s">
        <v>71</v>
      </c>
      <c r="C28" s="3" t="s">
        <v>55</v>
      </c>
      <c r="D28" s="3">
        <v>1.98</v>
      </c>
      <c r="E28" s="3">
        <v>0.36</v>
      </c>
      <c r="F28" s="3">
        <v>10.26</v>
      </c>
      <c r="G28" s="3">
        <v>49.62</v>
      </c>
      <c r="H28" s="3">
        <v>0.06</v>
      </c>
      <c r="I28" s="3"/>
      <c r="J28" s="3">
        <v>1.8</v>
      </c>
      <c r="K28" s="3">
        <v>0.66</v>
      </c>
      <c r="L28" s="3">
        <v>10.5</v>
      </c>
      <c r="M28" s="3">
        <v>47.4</v>
      </c>
      <c r="N28" s="3">
        <v>14.1</v>
      </c>
      <c r="O28" s="3">
        <v>1.17</v>
      </c>
      <c r="P28" s="3"/>
    </row>
    <row r="29" spans="1:16" ht="15.75" x14ac:dyDescent="0.25">
      <c r="A29" s="41" t="s">
        <v>20</v>
      </c>
      <c r="B29" s="41"/>
      <c r="C29" s="7"/>
      <c r="D29" s="5">
        <f>SUM(D21:D28)</f>
        <v>19.89</v>
      </c>
      <c r="E29" s="5">
        <f>SUM(E21:E28)</f>
        <v>15.410000000000002</v>
      </c>
      <c r="F29" s="5">
        <f>SUM(F21:F28)</f>
        <v>100.80999999999999</v>
      </c>
      <c r="G29" s="5">
        <f>SUM(G21:G28)</f>
        <v>622.57000000000005</v>
      </c>
      <c r="H29" s="5">
        <f>SUM(H21:H28)</f>
        <v>0.5</v>
      </c>
      <c r="I29" s="5">
        <f>SUM(I21:I27)</f>
        <v>58.919999999999995</v>
      </c>
      <c r="J29" s="5">
        <f t="shared" ref="J29:O29" si="0">SUM(J21:J28)</f>
        <v>59.25</v>
      </c>
      <c r="K29" s="5">
        <f t="shared" si="0"/>
        <v>5.84</v>
      </c>
      <c r="L29" s="5">
        <f t="shared" si="0"/>
        <v>159.35999999999999</v>
      </c>
      <c r="M29" s="5">
        <f t="shared" si="0"/>
        <v>391.33</v>
      </c>
      <c r="N29" s="5">
        <f t="shared" si="0"/>
        <v>133.17000000000002</v>
      </c>
      <c r="O29" s="5">
        <f t="shared" si="0"/>
        <v>6.11</v>
      </c>
      <c r="P29" s="5">
        <f>SUM(P21:P27)</f>
        <v>0</v>
      </c>
    </row>
    <row r="30" spans="1:16" ht="15.75" x14ac:dyDescent="0.25">
      <c r="A30" s="42" t="s">
        <v>244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4"/>
    </row>
    <row r="31" spans="1:16" ht="15.75" x14ac:dyDescent="0.25">
      <c r="A31" s="3" t="s">
        <v>278</v>
      </c>
      <c r="B31" s="4" t="s">
        <v>279</v>
      </c>
      <c r="C31" s="5" t="s">
        <v>38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.75" x14ac:dyDescent="0.25">
      <c r="A32" s="3" t="s">
        <v>77</v>
      </c>
      <c r="B32" s="4" t="s">
        <v>78</v>
      </c>
      <c r="C32" s="5" t="s">
        <v>79</v>
      </c>
      <c r="D32" s="5">
        <v>0.05</v>
      </c>
      <c r="E32" s="5">
        <v>0.01</v>
      </c>
      <c r="F32" s="5">
        <v>9.17</v>
      </c>
      <c r="G32" s="5">
        <v>37.96</v>
      </c>
      <c r="H32" s="5">
        <v>0</v>
      </c>
      <c r="I32" s="5">
        <v>2.5</v>
      </c>
      <c r="J32" s="5"/>
      <c r="K32" s="5">
        <v>0.01</v>
      </c>
      <c r="L32" s="5">
        <v>7.35</v>
      </c>
      <c r="M32" s="5">
        <v>9.56</v>
      </c>
      <c r="N32" s="5">
        <v>5.12</v>
      </c>
      <c r="O32" s="5">
        <v>0.88</v>
      </c>
      <c r="P32" s="5"/>
    </row>
    <row r="33" spans="1:16" ht="15.75" x14ac:dyDescent="0.25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5.75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5"/>
    </row>
    <row r="35" spans="1:16" ht="15.75" x14ac:dyDescent="0.25">
      <c r="A35" s="3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5.75" x14ac:dyDescent="0.25">
      <c r="A36" s="3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.75" x14ac:dyDescent="0.25">
      <c r="A37" s="3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5.75" x14ac:dyDescent="0.25">
      <c r="A38" s="42" t="s">
        <v>245</v>
      </c>
      <c r="B38" s="43"/>
      <c r="C38" s="6"/>
      <c r="D38" s="5">
        <f>SUM(D31:D37)</f>
        <v>0.05</v>
      </c>
      <c r="E38" s="5">
        <f t="shared" ref="E38:P38" si="1">SUM(E31:E37)</f>
        <v>0.01</v>
      </c>
      <c r="F38" s="5">
        <f t="shared" si="1"/>
        <v>9.17</v>
      </c>
      <c r="G38" s="5">
        <f t="shared" si="1"/>
        <v>37.96</v>
      </c>
      <c r="H38" s="5">
        <f t="shared" si="1"/>
        <v>0</v>
      </c>
      <c r="I38" s="5">
        <f t="shared" si="1"/>
        <v>2.5</v>
      </c>
      <c r="J38" s="5">
        <f t="shared" si="1"/>
        <v>0</v>
      </c>
      <c r="K38" s="5">
        <f t="shared" si="1"/>
        <v>0.01</v>
      </c>
      <c r="L38" s="5">
        <f t="shared" si="1"/>
        <v>7.35</v>
      </c>
      <c r="M38" s="5">
        <f t="shared" si="1"/>
        <v>9.56</v>
      </c>
      <c r="N38" s="5">
        <f t="shared" si="1"/>
        <v>5.12</v>
      </c>
      <c r="O38" s="5">
        <f t="shared" si="1"/>
        <v>0.88</v>
      </c>
      <c r="P38" s="5">
        <f t="shared" si="1"/>
        <v>0</v>
      </c>
    </row>
    <row r="39" spans="1:16" ht="15.75" x14ac:dyDescent="0.25">
      <c r="A39" s="25" t="s">
        <v>216</v>
      </c>
      <c r="B39" s="25"/>
      <c r="C39" s="3"/>
      <c r="D39" s="5">
        <f t="shared" ref="D39:O39" si="2">D29+D38</f>
        <v>19.940000000000001</v>
      </c>
      <c r="E39" s="5">
        <f t="shared" si="2"/>
        <v>15.420000000000002</v>
      </c>
      <c r="F39" s="5">
        <f t="shared" si="2"/>
        <v>109.97999999999999</v>
      </c>
      <c r="G39" s="5">
        <f t="shared" si="2"/>
        <v>660.53000000000009</v>
      </c>
      <c r="H39" s="5">
        <f t="shared" si="2"/>
        <v>0.5</v>
      </c>
      <c r="I39" s="5">
        <f t="shared" si="2"/>
        <v>61.419999999999995</v>
      </c>
      <c r="J39" s="5">
        <f t="shared" si="2"/>
        <v>59.25</v>
      </c>
      <c r="K39" s="5">
        <f t="shared" si="2"/>
        <v>5.85</v>
      </c>
      <c r="L39" s="5">
        <f t="shared" si="2"/>
        <v>166.70999999999998</v>
      </c>
      <c r="M39" s="5">
        <f t="shared" si="2"/>
        <v>400.89</v>
      </c>
      <c r="N39" s="5">
        <f t="shared" si="2"/>
        <v>138.29000000000002</v>
      </c>
      <c r="O39" s="5">
        <f t="shared" si="2"/>
        <v>6.99</v>
      </c>
      <c r="P39" s="5" t="s">
        <v>300</v>
      </c>
    </row>
    <row r="40" spans="1:1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x14ac:dyDescent="0.25">
      <c r="A41" s="28" t="s">
        <v>27</v>
      </c>
      <c r="B41" s="27"/>
      <c r="C41" s="9"/>
      <c r="D41" s="1"/>
      <c r="E41" s="1"/>
      <c r="F41" s="1"/>
      <c r="G41" s="23" t="s">
        <v>29</v>
      </c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5.75" x14ac:dyDescent="0.25">
      <c r="A42" s="28" t="s">
        <v>246</v>
      </c>
      <c r="B42" s="27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x14ac:dyDescent="0.25">
      <c r="A43" s="26" t="s">
        <v>28</v>
      </c>
      <c r="B43" s="27"/>
      <c r="C43" s="9">
        <f>SUM(C41:C42)</f>
        <v>0</v>
      </c>
      <c r="D43" s="1"/>
      <c r="E43" s="1"/>
      <c r="F43" s="1"/>
      <c r="G43" s="23" t="s">
        <v>30</v>
      </c>
      <c r="H43" s="23"/>
      <c r="I43" s="23"/>
      <c r="J43" s="23"/>
      <c r="K43" s="23"/>
      <c r="L43" s="23"/>
      <c r="M43" s="23"/>
      <c r="N43" s="23"/>
      <c r="O43" s="23"/>
      <c r="P43" s="23"/>
    </row>
    <row r="46" spans="1:16" x14ac:dyDescent="0.25">
      <c r="A46" s="45" t="s">
        <v>31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5">
      <c r="A48" s="38" t="s">
        <v>290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ht="15.7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5.75" x14ac:dyDescent="0.25">
      <c r="A51" s="39" t="s">
        <v>23</v>
      </c>
      <c r="B51" s="39"/>
      <c r="C51" s="22"/>
      <c r="D51" s="22"/>
      <c r="E51" s="22"/>
      <c r="F51" s="22"/>
      <c r="G51" s="22"/>
      <c r="H51" s="22"/>
      <c r="I51" s="39" t="s">
        <v>23</v>
      </c>
      <c r="J51" s="39"/>
      <c r="K51" s="39"/>
      <c r="L51" s="39"/>
      <c r="M51" s="39"/>
      <c r="N51" s="39"/>
      <c r="O51" s="39"/>
      <c r="P51" s="39"/>
    </row>
    <row r="52" spans="1:16" ht="15.75" x14ac:dyDescent="0.25">
      <c r="A52" s="39" t="s">
        <v>295</v>
      </c>
      <c r="B52" s="39"/>
      <c r="C52" s="22"/>
      <c r="D52" s="22"/>
      <c r="E52" s="22"/>
      <c r="F52" s="22"/>
      <c r="G52" s="22"/>
      <c r="H52" s="22"/>
      <c r="I52" s="39" t="s">
        <v>288</v>
      </c>
      <c r="J52" s="39"/>
      <c r="K52" s="39"/>
      <c r="L52" s="39"/>
      <c r="M52" s="39"/>
      <c r="N52" s="39"/>
      <c r="O52" s="39"/>
      <c r="P52" s="39"/>
    </row>
    <row r="53" spans="1:16" ht="15.75" x14ac:dyDescent="0.25">
      <c r="A53" s="1" t="s">
        <v>25</v>
      </c>
      <c r="B53" s="1"/>
      <c r="C53" s="1"/>
      <c r="D53" s="1"/>
      <c r="E53" s="1"/>
      <c r="F53" s="1"/>
      <c r="G53" s="1"/>
      <c r="H53" s="1"/>
      <c r="I53" s="52" t="s">
        <v>302</v>
      </c>
      <c r="J53" s="52"/>
      <c r="K53" s="52"/>
      <c r="L53" s="52"/>
      <c r="M53" s="52"/>
      <c r="N53" s="52"/>
      <c r="O53" s="52"/>
      <c r="P53" s="52"/>
    </row>
    <row r="54" spans="1:16" ht="15.75" x14ac:dyDescent="0.25">
      <c r="A54" s="1" t="s">
        <v>24</v>
      </c>
      <c r="B54" s="1"/>
      <c r="C54" s="1"/>
      <c r="D54" s="1"/>
      <c r="E54" s="1"/>
      <c r="F54" s="1"/>
      <c r="G54" s="1"/>
      <c r="H54" s="1"/>
      <c r="I54" s="1" t="s">
        <v>24</v>
      </c>
      <c r="J54" s="1"/>
      <c r="K54" s="1"/>
      <c r="L54" s="1"/>
      <c r="M54" s="1"/>
      <c r="N54" s="1"/>
      <c r="O54" s="1"/>
      <c r="P54" s="1"/>
    </row>
    <row r="55" spans="1:1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.75" x14ac:dyDescent="0.25">
      <c r="A56" s="40" t="s">
        <v>26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ht="15.75" x14ac:dyDescent="0.25">
      <c r="A57" s="40" t="s">
        <v>301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ht="15.75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5.75" x14ac:dyDescent="0.25">
      <c r="A59" s="53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x14ac:dyDescent="0.25">
      <c r="A61" s="3" t="s">
        <v>22</v>
      </c>
      <c r="B61" s="50" t="s">
        <v>18</v>
      </c>
      <c r="C61" s="50" t="s">
        <v>0</v>
      </c>
      <c r="D61" s="47" t="s">
        <v>1</v>
      </c>
      <c r="E61" s="48"/>
      <c r="F61" s="49"/>
      <c r="G61" s="50" t="s">
        <v>5</v>
      </c>
      <c r="H61" s="47" t="s">
        <v>6</v>
      </c>
      <c r="I61" s="48"/>
      <c r="J61" s="48"/>
      <c r="K61" s="49"/>
      <c r="L61" s="47" t="s">
        <v>11</v>
      </c>
      <c r="M61" s="48"/>
      <c r="N61" s="48"/>
      <c r="O61" s="49"/>
      <c r="P61" s="54" t="s">
        <v>16</v>
      </c>
    </row>
    <row r="62" spans="1:16" ht="15.75" x14ac:dyDescent="0.25">
      <c r="A62" s="3" t="s">
        <v>17</v>
      </c>
      <c r="B62" s="51"/>
      <c r="C62" s="51"/>
      <c r="D62" s="3" t="s">
        <v>2</v>
      </c>
      <c r="E62" s="3" t="s">
        <v>3</v>
      </c>
      <c r="F62" s="3" t="s">
        <v>4</v>
      </c>
      <c r="G62" s="51"/>
      <c r="H62" s="3" t="s">
        <v>7</v>
      </c>
      <c r="I62" s="3" t="s">
        <v>8</v>
      </c>
      <c r="J62" s="3" t="s">
        <v>9</v>
      </c>
      <c r="K62" s="3" t="s">
        <v>10</v>
      </c>
      <c r="L62" s="3" t="s">
        <v>12</v>
      </c>
      <c r="M62" s="3" t="s">
        <v>13</v>
      </c>
      <c r="N62" s="3" t="s">
        <v>14</v>
      </c>
      <c r="O62" s="3" t="s">
        <v>15</v>
      </c>
      <c r="P62" s="55"/>
    </row>
    <row r="63" spans="1:16" ht="15.75" x14ac:dyDescent="0.25">
      <c r="A63" s="42" t="s">
        <v>207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4"/>
    </row>
    <row r="64" spans="1:16" ht="15.75" x14ac:dyDescent="0.25">
      <c r="A64" s="42" t="s">
        <v>217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4"/>
    </row>
    <row r="65" spans="1:16" ht="15.75" x14ac:dyDescent="0.25">
      <c r="A65" s="42" t="s">
        <v>19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</row>
    <row r="66" spans="1:16" ht="15.75" x14ac:dyDescent="0.25">
      <c r="A66" s="3" t="s">
        <v>219</v>
      </c>
      <c r="B66" s="4" t="s">
        <v>220</v>
      </c>
      <c r="C66" s="3" t="s">
        <v>51</v>
      </c>
      <c r="D66" s="5">
        <v>0.79</v>
      </c>
      <c r="E66" s="5">
        <v>0.34</v>
      </c>
      <c r="F66" s="5">
        <v>5.0599999999999996</v>
      </c>
      <c r="G66" s="5">
        <v>29.94</v>
      </c>
      <c r="H66" s="5">
        <v>0.01</v>
      </c>
      <c r="I66" s="5">
        <v>30.67</v>
      </c>
      <c r="J66" s="5">
        <v>1.2</v>
      </c>
      <c r="K66" s="5">
        <v>0.1</v>
      </c>
      <c r="L66" s="5">
        <v>27.96</v>
      </c>
      <c r="M66" s="5">
        <v>17.399999999999999</v>
      </c>
      <c r="N66" s="5">
        <v>8.8800000000000008</v>
      </c>
      <c r="O66" s="5">
        <v>0.68</v>
      </c>
      <c r="P66" s="5"/>
    </row>
    <row r="67" spans="1:16" ht="31.5" x14ac:dyDescent="0.25">
      <c r="A67" s="3" t="s">
        <v>221</v>
      </c>
      <c r="B67" s="4" t="s">
        <v>222</v>
      </c>
      <c r="C67" s="3" t="s">
        <v>35</v>
      </c>
      <c r="D67" s="5">
        <v>3.62</v>
      </c>
      <c r="E67" s="5">
        <v>3.49</v>
      </c>
      <c r="F67" s="5">
        <v>16.7</v>
      </c>
      <c r="G67" s="5">
        <v>113.05</v>
      </c>
      <c r="H67" s="5">
        <v>0.1</v>
      </c>
      <c r="I67" s="5">
        <v>13.39</v>
      </c>
      <c r="J67" s="5">
        <v>4.9000000000000004</v>
      </c>
      <c r="K67" s="5">
        <v>1.1299999999999999</v>
      </c>
      <c r="L67" s="5">
        <v>17.09</v>
      </c>
      <c r="M67" s="5">
        <v>63.34</v>
      </c>
      <c r="N67" s="5">
        <v>21.17</v>
      </c>
      <c r="O67" s="5">
        <v>0.94</v>
      </c>
      <c r="P67" s="5"/>
    </row>
    <row r="68" spans="1:16" ht="15.75" x14ac:dyDescent="0.25">
      <c r="A68" s="3" t="s">
        <v>223</v>
      </c>
      <c r="B68" s="4" t="s">
        <v>224</v>
      </c>
      <c r="C68" s="3" t="s">
        <v>53</v>
      </c>
      <c r="D68" s="5">
        <v>12.75</v>
      </c>
      <c r="E68" s="5">
        <v>3.35</v>
      </c>
      <c r="F68" s="5">
        <v>2.46</v>
      </c>
      <c r="G68" s="5">
        <v>79.88</v>
      </c>
      <c r="H68" s="5">
        <v>0.08</v>
      </c>
      <c r="I68" s="5">
        <v>2.25</v>
      </c>
      <c r="J68" s="5">
        <v>25.2</v>
      </c>
      <c r="K68" s="5">
        <v>0.24</v>
      </c>
      <c r="L68" s="5">
        <v>11.15</v>
      </c>
      <c r="M68" s="5">
        <v>95.44</v>
      </c>
      <c r="N68" s="5">
        <v>12.95</v>
      </c>
      <c r="O68" s="5">
        <v>0.84</v>
      </c>
      <c r="P68" s="5"/>
    </row>
    <row r="69" spans="1:16" ht="15.75" x14ac:dyDescent="0.25">
      <c r="A69" s="3" t="s">
        <v>99</v>
      </c>
      <c r="B69" s="4" t="s">
        <v>100</v>
      </c>
      <c r="C69" s="3" t="s">
        <v>54</v>
      </c>
      <c r="D69" s="5">
        <v>8.49</v>
      </c>
      <c r="E69" s="5">
        <v>6.56</v>
      </c>
      <c r="F69" s="5">
        <v>38.340000000000003</v>
      </c>
      <c r="G69" s="5">
        <v>246.01</v>
      </c>
      <c r="H69" s="5">
        <v>0.28999999999999998</v>
      </c>
      <c r="I69" s="5"/>
      <c r="J69" s="5">
        <v>24</v>
      </c>
      <c r="K69" s="5">
        <v>0.6</v>
      </c>
      <c r="L69" s="5">
        <v>15.93</v>
      </c>
      <c r="M69" s="5">
        <v>201.68</v>
      </c>
      <c r="N69" s="5">
        <v>134.07</v>
      </c>
      <c r="O69" s="5">
        <v>4.51</v>
      </c>
      <c r="P69" s="5"/>
    </row>
    <row r="70" spans="1:16" ht="31.5" x14ac:dyDescent="0.25">
      <c r="A70" s="3" t="s">
        <v>43</v>
      </c>
      <c r="B70" s="4" t="s">
        <v>70</v>
      </c>
      <c r="C70" s="3" t="s">
        <v>36</v>
      </c>
      <c r="D70" s="5">
        <v>0.19</v>
      </c>
      <c r="E70" s="5">
        <v>0.04</v>
      </c>
      <c r="F70" s="5">
        <v>22.3</v>
      </c>
      <c r="G70" s="5">
        <v>87.74</v>
      </c>
      <c r="H70" s="5">
        <v>0.01</v>
      </c>
      <c r="I70" s="5">
        <v>36</v>
      </c>
      <c r="J70" s="5"/>
      <c r="K70" s="5">
        <v>0.13</v>
      </c>
      <c r="L70" s="5">
        <v>9.68</v>
      </c>
      <c r="M70" s="5">
        <v>5.94</v>
      </c>
      <c r="N70" s="5">
        <v>5.58</v>
      </c>
      <c r="O70" s="5">
        <v>0.28000000000000003</v>
      </c>
      <c r="P70" s="5"/>
    </row>
    <row r="71" spans="1:16" ht="15.75" x14ac:dyDescent="0.25">
      <c r="A71" s="3"/>
      <c r="B71" s="4" t="s">
        <v>49</v>
      </c>
      <c r="C71" s="3" t="s">
        <v>37</v>
      </c>
      <c r="D71" s="5">
        <v>3.16</v>
      </c>
      <c r="E71" s="5">
        <v>0.4</v>
      </c>
      <c r="F71" s="5">
        <v>19.32</v>
      </c>
      <c r="G71" s="5">
        <v>94</v>
      </c>
      <c r="H71" s="5">
        <v>0.06</v>
      </c>
      <c r="I71" s="5"/>
      <c r="J71" s="5"/>
      <c r="K71" s="5">
        <v>0.52</v>
      </c>
      <c r="L71" s="5">
        <v>9.1999999999999993</v>
      </c>
      <c r="M71" s="5">
        <v>34.799999999999997</v>
      </c>
      <c r="N71" s="5">
        <v>13.2</v>
      </c>
      <c r="O71" s="5">
        <v>0.8</v>
      </c>
      <c r="P71" s="5"/>
    </row>
    <row r="72" spans="1:16" ht="15.75" x14ac:dyDescent="0.25">
      <c r="A72" s="3"/>
      <c r="B72" s="4" t="s">
        <v>71</v>
      </c>
      <c r="C72" s="3" t="s">
        <v>55</v>
      </c>
      <c r="D72" s="5">
        <v>1.98</v>
      </c>
      <c r="E72" s="5">
        <v>0.36</v>
      </c>
      <c r="F72" s="5">
        <v>10.26</v>
      </c>
      <c r="G72" s="5">
        <v>49.62</v>
      </c>
      <c r="H72" s="5">
        <v>0.06</v>
      </c>
      <c r="I72" s="5"/>
      <c r="J72" s="5">
        <v>1.8</v>
      </c>
      <c r="K72" s="5">
        <v>0.66</v>
      </c>
      <c r="L72" s="5">
        <v>10.5</v>
      </c>
      <c r="M72" s="5">
        <v>47.4</v>
      </c>
      <c r="N72" s="5">
        <v>14.1</v>
      </c>
      <c r="O72" s="5">
        <v>1.17</v>
      </c>
      <c r="P72" s="5"/>
    </row>
    <row r="73" spans="1:16" ht="15.75" x14ac:dyDescent="0.25">
      <c r="A73" s="41" t="s">
        <v>20</v>
      </c>
      <c r="B73" s="41"/>
      <c r="C73" s="7"/>
      <c r="D73" s="5">
        <f>SUM(D66:D72)</f>
        <v>30.98</v>
      </c>
      <c r="E73" s="5">
        <f t="shared" ref="E73:P73" si="3">SUM(E66:E72)</f>
        <v>14.539999999999997</v>
      </c>
      <c r="F73" s="5">
        <f t="shared" si="3"/>
        <v>114.44000000000001</v>
      </c>
      <c r="G73" s="5">
        <f t="shared" si="3"/>
        <v>700.24</v>
      </c>
      <c r="H73" s="5">
        <f t="shared" si="3"/>
        <v>0.6100000000000001</v>
      </c>
      <c r="I73" s="5">
        <f t="shared" si="3"/>
        <v>82.31</v>
      </c>
      <c r="J73" s="5">
        <f t="shared" si="3"/>
        <v>57.099999999999994</v>
      </c>
      <c r="K73" s="5">
        <f t="shared" si="3"/>
        <v>3.38</v>
      </c>
      <c r="L73" s="5">
        <f t="shared" si="3"/>
        <v>101.51</v>
      </c>
      <c r="M73" s="5">
        <f t="shared" si="3"/>
        <v>466</v>
      </c>
      <c r="N73" s="5">
        <f t="shared" si="3"/>
        <v>209.95</v>
      </c>
      <c r="O73" s="5">
        <f t="shared" si="3"/>
        <v>9.2200000000000006</v>
      </c>
      <c r="P73" s="5">
        <f t="shared" si="3"/>
        <v>0</v>
      </c>
    </row>
    <row r="74" spans="1:16" ht="15.75" x14ac:dyDescent="0.25">
      <c r="A74" s="42" t="s">
        <v>244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</row>
    <row r="75" spans="1:16" ht="15.75" x14ac:dyDescent="0.25">
      <c r="A75" s="3" t="s">
        <v>118</v>
      </c>
      <c r="B75" s="4" t="s">
        <v>119</v>
      </c>
      <c r="C75" s="5" t="s">
        <v>38</v>
      </c>
      <c r="D75" s="5">
        <v>4.05</v>
      </c>
      <c r="E75" s="5">
        <v>4.1399999999999997</v>
      </c>
      <c r="F75" s="5">
        <v>26.04</v>
      </c>
      <c r="G75" s="5">
        <v>157.72999999999999</v>
      </c>
      <c r="H75" s="5">
        <v>0.23</v>
      </c>
      <c r="I75" s="5">
        <v>0.03</v>
      </c>
      <c r="J75" s="5">
        <v>16.75</v>
      </c>
      <c r="K75" s="5">
        <v>1.27</v>
      </c>
      <c r="L75" s="5">
        <v>20.72</v>
      </c>
      <c r="M75" s="5">
        <v>51.53</v>
      </c>
      <c r="N75" s="5">
        <v>8.77</v>
      </c>
      <c r="O75" s="5">
        <v>0.71</v>
      </c>
      <c r="P75" s="5"/>
    </row>
    <row r="76" spans="1:16" ht="15.75" x14ac:dyDescent="0.25">
      <c r="A76" s="3" t="s">
        <v>32</v>
      </c>
      <c r="B76" s="4" t="s">
        <v>218</v>
      </c>
      <c r="C76" s="5" t="s">
        <v>36</v>
      </c>
      <c r="D76" s="5">
        <v>3.59</v>
      </c>
      <c r="E76" s="5">
        <v>2.85</v>
      </c>
      <c r="F76" s="5">
        <v>15.71</v>
      </c>
      <c r="G76" s="5">
        <v>104.05</v>
      </c>
      <c r="H76" s="5">
        <v>0.02</v>
      </c>
      <c r="I76" s="5">
        <v>0.54</v>
      </c>
      <c r="J76" s="5">
        <v>9.1199999999999992</v>
      </c>
      <c r="K76" s="5">
        <v>0.01</v>
      </c>
      <c r="L76" s="5">
        <v>113.12</v>
      </c>
      <c r="M76" s="5">
        <v>107.2</v>
      </c>
      <c r="N76" s="5">
        <v>29.6</v>
      </c>
      <c r="O76" s="5">
        <v>1</v>
      </c>
      <c r="P76" s="5"/>
    </row>
    <row r="77" spans="1:16" ht="15.75" x14ac:dyDescent="0.25">
      <c r="A77" s="3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5.75" x14ac:dyDescent="0.25">
      <c r="P78" s="5"/>
    </row>
    <row r="79" spans="1:16" ht="15.75" x14ac:dyDescent="0.25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.75" x14ac:dyDescent="0.25">
      <c r="P80" s="5"/>
    </row>
    <row r="81" spans="1:16" ht="15.75" x14ac:dyDescent="0.25">
      <c r="A81" s="3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.75" x14ac:dyDescent="0.25">
      <c r="A82" s="42" t="s">
        <v>245</v>
      </c>
      <c r="B82" s="43"/>
      <c r="C82" s="6"/>
      <c r="D82" s="5">
        <f t="shared" ref="D82:O82" si="4">SUM(D75:D81)</f>
        <v>7.64</v>
      </c>
      <c r="E82" s="5">
        <f t="shared" si="4"/>
        <v>6.99</v>
      </c>
      <c r="F82" s="5">
        <f t="shared" si="4"/>
        <v>41.75</v>
      </c>
      <c r="G82" s="5">
        <f t="shared" si="4"/>
        <v>261.77999999999997</v>
      </c>
      <c r="H82" s="5">
        <f t="shared" si="4"/>
        <v>0.25</v>
      </c>
      <c r="I82" s="5">
        <f t="shared" si="4"/>
        <v>0.57000000000000006</v>
      </c>
      <c r="J82" s="5">
        <f t="shared" si="4"/>
        <v>25.869999999999997</v>
      </c>
      <c r="K82" s="5">
        <f t="shared" si="4"/>
        <v>1.28</v>
      </c>
      <c r="L82" s="5">
        <f t="shared" si="4"/>
        <v>133.84</v>
      </c>
      <c r="M82" s="5">
        <f t="shared" si="4"/>
        <v>158.73000000000002</v>
      </c>
      <c r="N82" s="5">
        <f t="shared" si="4"/>
        <v>38.370000000000005</v>
      </c>
      <c r="O82" s="5">
        <f t="shared" si="4"/>
        <v>1.71</v>
      </c>
      <c r="P82" s="5">
        <f t="shared" ref="P82" si="5">SUM(P75:P81)</f>
        <v>0</v>
      </c>
    </row>
    <row r="83" spans="1:16" ht="15.75" x14ac:dyDescent="0.25">
      <c r="A83" s="41" t="s">
        <v>57</v>
      </c>
      <c r="B83" s="41"/>
      <c r="C83" s="3"/>
      <c r="D83" s="5">
        <f t="shared" ref="D83:O83" si="6">D73+D82</f>
        <v>38.619999999999997</v>
      </c>
      <c r="E83" s="5">
        <f t="shared" si="6"/>
        <v>21.529999999999998</v>
      </c>
      <c r="F83" s="5">
        <f t="shared" si="6"/>
        <v>156.19</v>
      </c>
      <c r="G83" s="5">
        <f t="shared" si="6"/>
        <v>962.02</v>
      </c>
      <c r="H83" s="5">
        <f t="shared" si="6"/>
        <v>0.8600000000000001</v>
      </c>
      <c r="I83" s="5">
        <f t="shared" si="6"/>
        <v>82.88</v>
      </c>
      <c r="J83" s="5">
        <f t="shared" si="6"/>
        <v>82.97</v>
      </c>
      <c r="K83" s="5">
        <f t="shared" si="6"/>
        <v>4.66</v>
      </c>
      <c r="L83" s="5">
        <f t="shared" si="6"/>
        <v>235.35000000000002</v>
      </c>
      <c r="M83" s="5">
        <f t="shared" si="6"/>
        <v>624.73</v>
      </c>
      <c r="N83" s="5">
        <f t="shared" si="6"/>
        <v>248.32</v>
      </c>
      <c r="O83" s="5">
        <f t="shared" si="6"/>
        <v>10.93</v>
      </c>
      <c r="P83" s="5" t="s">
        <v>300</v>
      </c>
    </row>
    <row r="84" spans="1:1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75" x14ac:dyDescent="0.25">
      <c r="A85" s="56" t="s">
        <v>27</v>
      </c>
      <c r="B85" s="57"/>
      <c r="C85" s="9"/>
      <c r="D85" s="1"/>
      <c r="E85" s="1"/>
      <c r="F85" s="1"/>
      <c r="G85" s="52" t="s">
        <v>29</v>
      </c>
      <c r="H85" s="52"/>
      <c r="I85" s="52"/>
      <c r="J85" s="52"/>
      <c r="K85" s="52"/>
      <c r="L85" s="52"/>
      <c r="M85" s="52"/>
      <c r="N85" s="52"/>
      <c r="O85" s="52"/>
      <c r="P85" s="52"/>
    </row>
    <row r="86" spans="1:16" ht="15.75" x14ac:dyDescent="0.25">
      <c r="A86" s="56" t="s">
        <v>246</v>
      </c>
      <c r="B86" s="57"/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x14ac:dyDescent="0.25">
      <c r="A87" s="56" t="s">
        <v>28</v>
      </c>
      <c r="B87" s="57"/>
      <c r="C87" s="9">
        <f>SUM(C85:C86)</f>
        <v>0</v>
      </c>
      <c r="D87" s="1"/>
      <c r="E87" s="1"/>
      <c r="F87" s="1"/>
      <c r="G87" s="52" t="s">
        <v>30</v>
      </c>
      <c r="H87" s="52"/>
      <c r="I87" s="52"/>
      <c r="J87" s="52"/>
      <c r="K87" s="52"/>
      <c r="L87" s="52"/>
      <c r="M87" s="52"/>
      <c r="N87" s="52"/>
      <c r="O87" s="52"/>
      <c r="P87" s="52"/>
    </row>
    <row r="90" spans="1:16" x14ac:dyDescent="0.25">
      <c r="A90" s="45" t="s">
        <v>31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x14ac:dyDescent="0.25">
      <c r="A92" s="38" t="s">
        <v>290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</row>
    <row r="94" spans="1:16" ht="15.75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ht="15.75" x14ac:dyDescent="0.25">
      <c r="A95" s="39" t="s">
        <v>23</v>
      </c>
      <c r="B95" s="39"/>
      <c r="C95" s="22"/>
      <c r="D95" s="22"/>
      <c r="E95" s="22"/>
      <c r="F95" s="22"/>
      <c r="G95" s="22"/>
      <c r="H95" s="22"/>
      <c r="I95" s="39" t="s">
        <v>23</v>
      </c>
      <c r="J95" s="39"/>
      <c r="K95" s="39"/>
      <c r="L95" s="39"/>
      <c r="M95" s="39"/>
      <c r="N95" s="39"/>
      <c r="O95" s="39"/>
      <c r="P95" s="39"/>
    </row>
    <row r="96" spans="1:16" ht="15.75" x14ac:dyDescent="0.25">
      <c r="A96" s="39" t="s">
        <v>299</v>
      </c>
      <c r="B96" s="39"/>
      <c r="C96" s="22"/>
      <c r="D96" s="22"/>
      <c r="E96" s="22"/>
      <c r="F96" s="22"/>
      <c r="G96" s="22"/>
      <c r="H96" s="22"/>
      <c r="I96" s="39" t="s">
        <v>291</v>
      </c>
      <c r="J96" s="39"/>
      <c r="K96" s="39"/>
      <c r="L96" s="39"/>
      <c r="M96" s="39"/>
      <c r="N96" s="39"/>
      <c r="O96" s="39"/>
      <c r="P96" s="39"/>
    </row>
    <row r="97" spans="1:16" ht="15.75" x14ac:dyDescent="0.25">
      <c r="A97" s="1" t="s">
        <v>25</v>
      </c>
      <c r="B97" s="1"/>
      <c r="C97" s="1"/>
      <c r="D97" s="1"/>
      <c r="E97" s="1"/>
      <c r="F97" s="1"/>
      <c r="G97" s="1"/>
      <c r="H97" s="1"/>
      <c r="I97" s="52" t="s">
        <v>302</v>
      </c>
      <c r="J97" s="52"/>
      <c r="K97" s="52"/>
      <c r="L97" s="52"/>
      <c r="M97" s="52"/>
      <c r="N97" s="52"/>
      <c r="O97" s="52"/>
      <c r="P97" s="52"/>
    </row>
    <row r="98" spans="1:16" ht="15.75" x14ac:dyDescent="0.25">
      <c r="A98" s="1" t="s">
        <v>24</v>
      </c>
      <c r="B98" s="1"/>
      <c r="C98" s="1"/>
      <c r="D98" s="1"/>
      <c r="E98" s="1"/>
      <c r="F98" s="1"/>
      <c r="G98" s="1"/>
      <c r="H98" s="1"/>
      <c r="I98" s="1" t="s">
        <v>24</v>
      </c>
      <c r="J98" s="1"/>
      <c r="K98" s="1"/>
      <c r="L98" s="1"/>
      <c r="M98" s="1"/>
      <c r="N98" s="1"/>
      <c r="O98" s="1"/>
      <c r="P98" s="1"/>
    </row>
    <row r="99" spans="1:1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x14ac:dyDescent="0.25">
      <c r="A100" s="40" t="s">
        <v>26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ht="15.75" x14ac:dyDescent="0.25">
      <c r="A101" s="40" t="s">
        <v>301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</row>
    <row r="102" spans="1:16" ht="15.75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 ht="15.75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</row>
    <row r="104" spans="1:1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x14ac:dyDescent="0.25">
      <c r="A105" s="3" t="s">
        <v>22</v>
      </c>
      <c r="B105" s="50" t="s">
        <v>18</v>
      </c>
      <c r="C105" s="50" t="s">
        <v>0</v>
      </c>
      <c r="D105" s="47" t="s">
        <v>1</v>
      </c>
      <c r="E105" s="48"/>
      <c r="F105" s="49"/>
      <c r="G105" s="50" t="s">
        <v>5</v>
      </c>
      <c r="H105" s="47" t="s">
        <v>6</v>
      </c>
      <c r="I105" s="48"/>
      <c r="J105" s="48"/>
      <c r="K105" s="49"/>
      <c r="L105" s="47" t="s">
        <v>11</v>
      </c>
      <c r="M105" s="48"/>
      <c r="N105" s="48"/>
      <c r="O105" s="49"/>
      <c r="P105" s="54" t="s">
        <v>16</v>
      </c>
    </row>
    <row r="106" spans="1:16" ht="15.75" x14ac:dyDescent="0.25">
      <c r="A106" s="3" t="s">
        <v>17</v>
      </c>
      <c r="B106" s="51"/>
      <c r="C106" s="51"/>
      <c r="D106" s="3" t="s">
        <v>2</v>
      </c>
      <c r="E106" s="3" t="s">
        <v>3</v>
      </c>
      <c r="F106" s="3" t="s">
        <v>4</v>
      </c>
      <c r="G106" s="51"/>
      <c r="H106" s="3" t="s">
        <v>7</v>
      </c>
      <c r="I106" s="3" t="s">
        <v>8</v>
      </c>
      <c r="J106" s="3" t="s">
        <v>9</v>
      </c>
      <c r="K106" s="3" t="s">
        <v>10</v>
      </c>
      <c r="L106" s="3" t="s">
        <v>12</v>
      </c>
      <c r="M106" s="3" t="s">
        <v>13</v>
      </c>
      <c r="N106" s="3" t="s">
        <v>14</v>
      </c>
      <c r="O106" s="3" t="s">
        <v>15</v>
      </c>
      <c r="P106" s="55"/>
    </row>
    <row r="107" spans="1:16" ht="15.75" x14ac:dyDescent="0.25">
      <c r="A107" s="42" t="s">
        <v>207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4"/>
    </row>
    <row r="108" spans="1:16" ht="15.75" x14ac:dyDescent="0.25">
      <c r="A108" s="42" t="s">
        <v>225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4"/>
    </row>
    <row r="109" spans="1:16" ht="15.75" x14ac:dyDescent="0.25">
      <c r="A109" s="42" t="s">
        <v>19</v>
      </c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4"/>
    </row>
    <row r="110" spans="1:16" ht="15.75" x14ac:dyDescent="0.25">
      <c r="A110" s="3" t="s">
        <v>39</v>
      </c>
      <c r="B110" s="4" t="s">
        <v>226</v>
      </c>
      <c r="C110" s="3" t="s">
        <v>51</v>
      </c>
      <c r="D110" s="5">
        <v>1.05</v>
      </c>
      <c r="E110" s="5">
        <v>2.2200000000000002</v>
      </c>
      <c r="F110" s="5">
        <v>5.46</v>
      </c>
      <c r="G110" s="5">
        <v>46.99</v>
      </c>
      <c r="H110" s="5">
        <v>0.04</v>
      </c>
      <c r="I110" s="5">
        <v>19.3</v>
      </c>
      <c r="J110" s="5"/>
      <c r="K110" s="5">
        <v>1.04</v>
      </c>
      <c r="L110" s="5">
        <v>23.09</v>
      </c>
      <c r="M110" s="5">
        <v>21.32</v>
      </c>
      <c r="N110" s="5">
        <v>12.54</v>
      </c>
      <c r="O110" s="5">
        <v>0.57999999999999996</v>
      </c>
      <c r="P110" s="5"/>
    </row>
    <row r="111" spans="1:16" ht="31.5" x14ac:dyDescent="0.25">
      <c r="A111" s="3" t="s">
        <v>227</v>
      </c>
      <c r="B111" s="4" t="s">
        <v>228</v>
      </c>
      <c r="C111" s="3" t="s">
        <v>35</v>
      </c>
      <c r="D111" s="5">
        <v>2.82</v>
      </c>
      <c r="E111" s="5">
        <v>4.38</v>
      </c>
      <c r="F111" s="5">
        <v>8.26</v>
      </c>
      <c r="G111" s="5">
        <v>84.25</v>
      </c>
      <c r="H111" s="5">
        <v>0.06</v>
      </c>
      <c r="I111" s="5">
        <v>16.14</v>
      </c>
      <c r="J111" s="5">
        <v>4.9000000000000004</v>
      </c>
      <c r="K111" s="5">
        <v>1.45</v>
      </c>
      <c r="L111" s="5">
        <v>23.9</v>
      </c>
      <c r="M111" s="5">
        <v>49.41</v>
      </c>
      <c r="N111" s="5">
        <v>17.47</v>
      </c>
      <c r="O111" s="5">
        <v>0.69</v>
      </c>
      <c r="P111" s="5"/>
    </row>
    <row r="112" spans="1:16" ht="15.75" x14ac:dyDescent="0.25">
      <c r="A112" s="3" t="s">
        <v>229</v>
      </c>
      <c r="B112" s="4" t="s">
        <v>230</v>
      </c>
      <c r="C112" s="3" t="s">
        <v>35</v>
      </c>
      <c r="D112" s="5">
        <v>14.78</v>
      </c>
      <c r="E112" s="5">
        <v>22.27</v>
      </c>
      <c r="F112" s="5">
        <v>20.81</v>
      </c>
      <c r="G112" s="5">
        <v>343.63</v>
      </c>
      <c r="H112" s="5">
        <v>0.59</v>
      </c>
      <c r="I112" s="5">
        <v>27.05</v>
      </c>
      <c r="J112" s="5"/>
      <c r="K112" s="5">
        <v>2.74</v>
      </c>
      <c r="L112" s="5">
        <v>26.29</v>
      </c>
      <c r="M112" s="5">
        <v>215.98</v>
      </c>
      <c r="N112" s="5">
        <v>51.67</v>
      </c>
      <c r="O112" s="5">
        <v>2.9</v>
      </c>
      <c r="P112" s="5"/>
    </row>
    <row r="113" spans="1:16" ht="15.75" x14ac:dyDescent="0.25">
      <c r="A113" s="3" t="s">
        <v>231</v>
      </c>
      <c r="B113" s="4" t="s">
        <v>102</v>
      </c>
      <c r="C113" s="3" t="s">
        <v>36</v>
      </c>
      <c r="D113" s="5">
        <v>0.4</v>
      </c>
      <c r="E113" s="5">
        <v>0.13</v>
      </c>
      <c r="F113" s="5">
        <v>17.97</v>
      </c>
      <c r="G113" s="5">
        <v>79.45</v>
      </c>
      <c r="H113" s="5">
        <v>0.02</v>
      </c>
      <c r="I113" s="5">
        <v>70</v>
      </c>
      <c r="J113" s="5">
        <v>57.19</v>
      </c>
      <c r="K113" s="5">
        <v>0.3</v>
      </c>
      <c r="L113" s="5">
        <v>9.8000000000000007</v>
      </c>
      <c r="M113" s="5">
        <v>10.220000000000001</v>
      </c>
      <c r="N113" s="5">
        <v>4.13</v>
      </c>
      <c r="O113" s="5">
        <v>0.45</v>
      </c>
      <c r="P113" s="5"/>
    </row>
    <row r="114" spans="1:16" ht="15.75" x14ac:dyDescent="0.25">
      <c r="A114" s="3"/>
      <c r="B114" s="4" t="s">
        <v>49</v>
      </c>
      <c r="C114" s="3" t="s">
        <v>37</v>
      </c>
      <c r="D114" s="5">
        <v>3.16</v>
      </c>
      <c r="E114" s="5">
        <v>0.4</v>
      </c>
      <c r="F114" s="5">
        <v>19.32</v>
      </c>
      <c r="G114" s="5">
        <v>94</v>
      </c>
      <c r="H114" s="5">
        <v>0.06</v>
      </c>
      <c r="I114" s="5"/>
      <c r="J114" s="5"/>
      <c r="K114" s="5">
        <v>0.52</v>
      </c>
      <c r="L114" s="5">
        <v>9.1999999999999993</v>
      </c>
      <c r="M114" s="5">
        <v>34.799999999999997</v>
      </c>
      <c r="N114" s="5">
        <v>13.2</v>
      </c>
      <c r="O114" s="5">
        <v>0.8</v>
      </c>
      <c r="P114" s="5"/>
    </row>
    <row r="115" spans="1:16" ht="15.75" x14ac:dyDescent="0.25">
      <c r="A115" s="3"/>
      <c r="B115" s="4" t="s">
        <v>71</v>
      </c>
      <c r="C115" s="3" t="s">
        <v>55</v>
      </c>
      <c r="D115" s="5">
        <v>1.98</v>
      </c>
      <c r="E115" s="5">
        <v>0.36</v>
      </c>
      <c r="F115" s="5">
        <v>10.26</v>
      </c>
      <c r="G115" s="5">
        <v>49.62</v>
      </c>
      <c r="H115" s="5">
        <v>0.06</v>
      </c>
      <c r="I115" s="5"/>
      <c r="J115" s="5">
        <v>1.8</v>
      </c>
      <c r="K115" s="5">
        <v>0.66</v>
      </c>
      <c r="L115" s="5">
        <v>10.5</v>
      </c>
      <c r="M115" s="5">
        <v>47.4</v>
      </c>
      <c r="N115" s="5">
        <v>14.1</v>
      </c>
      <c r="O115" s="5">
        <v>1.17</v>
      </c>
      <c r="P115" s="5"/>
    </row>
    <row r="116" spans="1:16" ht="15.75" x14ac:dyDescent="0.25">
      <c r="A116" s="3"/>
      <c r="B116" s="4"/>
      <c r="C116" s="3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5.75" x14ac:dyDescent="0.25">
      <c r="A117" s="41" t="s">
        <v>20</v>
      </c>
      <c r="B117" s="41"/>
      <c r="C117" s="7"/>
      <c r="D117" s="5">
        <f>SUM(D110:D116)</f>
        <v>24.189999999999998</v>
      </c>
      <c r="E117" s="5">
        <f t="shared" ref="E117:P117" si="7">SUM(E110:E116)</f>
        <v>29.759999999999994</v>
      </c>
      <c r="F117" s="5">
        <f t="shared" si="7"/>
        <v>82.08</v>
      </c>
      <c r="G117" s="5">
        <f t="shared" si="7"/>
        <v>697.94</v>
      </c>
      <c r="H117" s="5">
        <f t="shared" si="7"/>
        <v>0.83000000000000007</v>
      </c>
      <c r="I117" s="5">
        <f t="shared" si="7"/>
        <v>132.49</v>
      </c>
      <c r="J117" s="5">
        <f t="shared" si="7"/>
        <v>63.889999999999993</v>
      </c>
      <c r="K117" s="5">
        <f t="shared" si="7"/>
        <v>6.7100000000000009</v>
      </c>
      <c r="L117" s="5">
        <f t="shared" si="7"/>
        <v>102.78</v>
      </c>
      <c r="M117" s="5">
        <f t="shared" si="7"/>
        <v>379.13</v>
      </c>
      <c r="N117" s="5">
        <f t="shared" si="7"/>
        <v>113.11</v>
      </c>
      <c r="O117" s="5">
        <f t="shared" si="7"/>
        <v>6.59</v>
      </c>
      <c r="P117" s="5">
        <f t="shared" si="7"/>
        <v>0</v>
      </c>
    </row>
    <row r="118" spans="1:16" ht="15.75" x14ac:dyDescent="0.25">
      <c r="A118" s="42" t="s">
        <v>244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4"/>
    </row>
    <row r="119" spans="1:16" ht="15.75" x14ac:dyDescent="0.25">
      <c r="A119" s="3" t="s">
        <v>281</v>
      </c>
      <c r="B119" s="4" t="s">
        <v>280</v>
      </c>
      <c r="C119" s="5" t="s">
        <v>38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5.75" x14ac:dyDescent="0.25">
      <c r="A120" s="3" t="s">
        <v>121</v>
      </c>
      <c r="B120" s="4" t="s">
        <v>203</v>
      </c>
      <c r="C120" s="5" t="s">
        <v>36</v>
      </c>
      <c r="D120" s="5">
        <v>0.17</v>
      </c>
      <c r="E120" s="5">
        <v>7.0000000000000007E-2</v>
      </c>
      <c r="F120" s="5">
        <v>13.39</v>
      </c>
      <c r="G120" s="5">
        <v>58.09</v>
      </c>
      <c r="H120" s="5">
        <v>0</v>
      </c>
      <c r="I120" s="5">
        <v>50</v>
      </c>
      <c r="J120" s="5">
        <v>40.85</v>
      </c>
      <c r="K120" s="5">
        <v>0.19</v>
      </c>
      <c r="L120" s="5">
        <v>3</v>
      </c>
      <c r="M120" s="5">
        <v>0.85</v>
      </c>
      <c r="N120" s="5">
        <v>0.85</v>
      </c>
      <c r="O120" s="5">
        <v>0.18</v>
      </c>
      <c r="P120" s="5"/>
    </row>
    <row r="121" spans="1:16" ht="15.75" x14ac:dyDescent="0.25">
      <c r="P121" s="5"/>
    </row>
    <row r="122" spans="1:16" ht="15.75" x14ac:dyDescent="0.25">
      <c r="A122" s="3"/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5.75" x14ac:dyDescent="0.25">
      <c r="A123" s="3"/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.75" x14ac:dyDescent="0.25">
      <c r="A124" s="3"/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x14ac:dyDescent="0.25">
      <c r="A125" s="3"/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5.75" x14ac:dyDescent="0.25">
      <c r="A126" s="42" t="s">
        <v>245</v>
      </c>
      <c r="B126" s="43"/>
      <c r="C126" s="6"/>
      <c r="D126" s="5">
        <f>SUM(D119:D125)</f>
        <v>0.17</v>
      </c>
      <c r="E126" s="5">
        <f t="shared" ref="E126:P126" si="8">SUM(E119:E125)</f>
        <v>7.0000000000000007E-2</v>
      </c>
      <c r="F126" s="5">
        <f t="shared" si="8"/>
        <v>13.39</v>
      </c>
      <c r="G126" s="5">
        <f t="shared" si="8"/>
        <v>58.09</v>
      </c>
      <c r="H126" s="5">
        <f t="shared" si="8"/>
        <v>0</v>
      </c>
      <c r="I126" s="5">
        <f t="shared" si="8"/>
        <v>50</v>
      </c>
      <c r="J126" s="5">
        <f t="shared" si="8"/>
        <v>40.85</v>
      </c>
      <c r="K126" s="5">
        <f t="shared" si="8"/>
        <v>0.19</v>
      </c>
      <c r="L126" s="5">
        <f t="shared" si="8"/>
        <v>3</v>
      </c>
      <c r="M126" s="5">
        <f t="shared" si="8"/>
        <v>0.85</v>
      </c>
      <c r="N126" s="5">
        <f t="shared" si="8"/>
        <v>0.85</v>
      </c>
      <c r="O126" s="5">
        <f t="shared" si="8"/>
        <v>0.18</v>
      </c>
      <c r="P126" s="5">
        <f t="shared" si="8"/>
        <v>0</v>
      </c>
    </row>
    <row r="127" spans="1:16" ht="15.75" x14ac:dyDescent="0.25">
      <c r="A127" s="41" t="s">
        <v>232</v>
      </c>
      <c r="B127" s="41"/>
      <c r="C127" s="3"/>
      <c r="D127" s="5">
        <f t="shared" ref="D127:O127" si="9">D117+D126</f>
        <v>24.36</v>
      </c>
      <c r="E127" s="5">
        <f t="shared" si="9"/>
        <v>29.829999999999995</v>
      </c>
      <c r="F127" s="5">
        <f t="shared" si="9"/>
        <v>95.47</v>
      </c>
      <c r="G127" s="5">
        <f t="shared" si="9"/>
        <v>756.03000000000009</v>
      </c>
      <c r="H127" s="5">
        <f t="shared" si="9"/>
        <v>0.83000000000000007</v>
      </c>
      <c r="I127" s="5">
        <f t="shared" si="9"/>
        <v>182.49</v>
      </c>
      <c r="J127" s="5">
        <f t="shared" si="9"/>
        <v>104.74</v>
      </c>
      <c r="K127" s="5">
        <f t="shared" si="9"/>
        <v>6.9000000000000012</v>
      </c>
      <c r="L127" s="5">
        <f t="shared" si="9"/>
        <v>105.78</v>
      </c>
      <c r="M127" s="5">
        <f t="shared" si="9"/>
        <v>379.98</v>
      </c>
      <c r="N127" s="5">
        <f t="shared" si="9"/>
        <v>113.96</v>
      </c>
      <c r="O127" s="5">
        <f t="shared" si="9"/>
        <v>6.77</v>
      </c>
      <c r="P127" s="5" t="s">
        <v>300</v>
      </c>
    </row>
    <row r="128" spans="1:1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x14ac:dyDescent="0.25">
      <c r="A129" s="56" t="s">
        <v>27</v>
      </c>
      <c r="B129" s="57"/>
      <c r="C129" s="9"/>
      <c r="D129" s="1"/>
      <c r="E129" s="1"/>
      <c r="F129" s="1"/>
      <c r="G129" s="52" t="s">
        <v>29</v>
      </c>
      <c r="H129" s="52"/>
      <c r="I129" s="52"/>
      <c r="J129" s="52"/>
      <c r="K129" s="52"/>
      <c r="L129" s="52"/>
      <c r="M129" s="52"/>
      <c r="N129" s="52"/>
      <c r="O129" s="52"/>
      <c r="P129" s="52"/>
    </row>
    <row r="130" spans="1:16" ht="15.75" x14ac:dyDescent="0.25">
      <c r="A130" s="56" t="s">
        <v>246</v>
      </c>
      <c r="B130" s="57"/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x14ac:dyDescent="0.25">
      <c r="A131" s="56" t="s">
        <v>28</v>
      </c>
      <c r="B131" s="57"/>
      <c r="C131" s="9">
        <f>SUM(C129:C130)</f>
        <v>0</v>
      </c>
      <c r="D131" s="1"/>
      <c r="E131" s="1"/>
      <c r="F131" s="1"/>
      <c r="G131" s="52" t="s">
        <v>30</v>
      </c>
      <c r="H131" s="52"/>
      <c r="I131" s="52"/>
      <c r="J131" s="52"/>
      <c r="K131" s="52"/>
      <c r="L131" s="52"/>
      <c r="M131" s="52"/>
      <c r="N131" s="52"/>
      <c r="O131" s="52"/>
      <c r="P131" s="52"/>
    </row>
    <row r="134" spans="1:16" x14ac:dyDescent="0.25">
      <c r="A134" s="45" t="s">
        <v>31</v>
      </c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</row>
    <row r="135" spans="1:16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</row>
    <row r="136" spans="1:16" x14ac:dyDescent="0.25">
      <c r="A136" s="38" t="s">
        <v>290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</row>
    <row r="137" spans="1:16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</row>
    <row r="138" spans="1:16" ht="15.75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ht="15.75" x14ac:dyDescent="0.25">
      <c r="A139" s="39" t="s">
        <v>23</v>
      </c>
      <c r="B139" s="39"/>
      <c r="C139" s="22"/>
      <c r="D139" s="22"/>
      <c r="E139" s="22"/>
      <c r="F139" s="22"/>
      <c r="G139" s="22"/>
      <c r="H139" s="22"/>
      <c r="I139" s="39" t="s">
        <v>23</v>
      </c>
      <c r="J139" s="39"/>
      <c r="K139" s="39"/>
      <c r="L139" s="39"/>
      <c r="M139" s="39"/>
      <c r="N139" s="39"/>
      <c r="O139" s="39"/>
      <c r="P139" s="39"/>
    </row>
    <row r="140" spans="1:16" ht="15.75" x14ac:dyDescent="0.25">
      <c r="A140" s="39" t="s">
        <v>289</v>
      </c>
      <c r="B140" s="39"/>
      <c r="C140" s="22"/>
      <c r="D140" s="22"/>
      <c r="E140" s="22"/>
      <c r="F140" s="22"/>
      <c r="G140" s="22"/>
      <c r="H140" s="22"/>
      <c r="I140" s="39" t="s">
        <v>291</v>
      </c>
      <c r="J140" s="39"/>
      <c r="K140" s="39"/>
      <c r="L140" s="39"/>
      <c r="M140" s="39"/>
      <c r="N140" s="39"/>
      <c r="O140" s="39"/>
      <c r="P140" s="39"/>
    </row>
    <row r="141" spans="1:16" ht="15.75" x14ac:dyDescent="0.25">
      <c r="A141" s="1" t="s">
        <v>25</v>
      </c>
      <c r="B141" s="1"/>
      <c r="C141" s="1"/>
      <c r="D141" s="1"/>
      <c r="E141" s="1"/>
      <c r="F141" s="1"/>
      <c r="G141" s="1"/>
      <c r="H141" s="1"/>
      <c r="I141" s="52" t="s">
        <v>302</v>
      </c>
      <c r="J141" s="52"/>
      <c r="K141" s="52"/>
      <c r="L141" s="52"/>
      <c r="M141" s="52"/>
      <c r="N141" s="52"/>
      <c r="O141" s="52"/>
      <c r="P141" s="52"/>
    </row>
    <row r="142" spans="1:16" ht="15.75" x14ac:dyDescent="0.25">
      <c r="A142" s="1" t="s">
        <v>24</v>
      </c>
      <c r="B142" s="1"/>
      <c r="C142" s="1"/>
      <c r="D142" s="1"/>
      <c r="E142" s="1"/>
      <c r="F142" s="1"/>
      <c r="G142" s="1"/>
      <c r="H142" s="1"/>
      <c r="I142" s="1" t="s">
        <v>24</v>
      </c>
      <c r="J142" s="1"/>
      <c r="K142" s="1"/>
      <c r="L142" s="1"/>
      <c r="M142" s="1"/>
      <c r="N142" s="1"/>
      <c r="O142" s="1"/>
      <c r="P142" s="1"/>
    </row>
    <row r="143" spans="1:1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x14ac:dyDescent="0.25">
      <c r="A144" s="40" t="s">
        <v>26</v>
      </c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</row>
    <row r="145" spans="1:16" ht="15.75" x14ac:dyDescent="0.25">
      <c r="A145" s="40" t="s">
        <v>301</v>
      </c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</row>
    <row r="146" spans="1:16" ht="15.75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ht="15.75" x14ac:dyDescent="0.25">
      <c r="A147" s="53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</row>
    <row r="148" spans="1:1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x14ac:dyDescent="0.25">
      <c r="A149" s="3" t="s">
        <v>22</v>
      </c>
      <c r="B149" s="50" t="s">
        <v>18</v>
      </c>
      <c r="C149" s="50" t="s">
        <v>0</v>
      </c>
      <c r="D149" s="47" t="s">
        <v>1</v>
      </c>
      <c r="E149" s="48"/>
      <c r="F149" s="49"/>
      <c r="G149" s="50" t="s">
        <v>5</v>
      </c>
      <c r="H149" s="47" t="s">
        <v>6</v>
      </c>
      <c r="I149" s="48"/>
      <c r="J149" s="48"/>
      <c r="K149" s="49"/>
      <c r="L149" s="47" t="s">
        <v>11</v>
      </c>
      <c r="M149" s="48"/>
      <c r="N149" s="48"/>
      <c r="O149" s="49"/>
      <c r="P149" s="54" t="s">
        <v>16</v>
      </c>
    </row>
    <row r="150" spans="1:16" ht="15.75" x14ac:dyDescent="0.25">
      <c r="A150" s="3" t="s">
        <v>17</v>
      </c>
      <c r="B150" s="51"/>
      <c r="C150" s="51"/>
      <c r="D150" s="3" t="s">
        <v>2</v>
      </c>
      <c r="E150" s="3" t="s">
        <v>3</v>
      </c>
      <c r="F150" s="3" t="s">
        <v>4</v>
      </c>
      <c r="G150" s="51"/>
      <c r="H150" s="3" t="s">
        <v>7</v>
      </c>
      <c r="I150" s="3" t="s">
        <v>8</v>
      </c>
      <c r="J150" s="3" t="s">
        <v>9</v>
      </c>
      <c r="K150" s="3" t="s">
        <v>10</v>
      </c>
      <c r="L150" s="3" t="s">
        <v>12</v>
      </c>
      <c r="M150" s="3" t="s">
        <v>13</v>
      </c>
      <c r="N150" s="3" t="s">
        <v>14</v>
      </c>
      <c r="O150" s="3" t="s">
        <v>15</v>
      </c>
      <c r="P150" s="55"/>
    </row>
    <row r="151" spans="1:16" ht="15.75" x14ac:dyDescent="0.25">
      <c r="A151" s="42" t="s">
        <v>207</v>
      </c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4"/>
    </row>
    <row r="152" spans="1:16" ht="15.75" x14ac:dyDescent="0.25">
      <c r="A152" s="42" t="s">
        <v>233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4"/>
    </row>
    <row r="153" spans="1:16" ht="15.75" x14ac:dyDescent="0.25">
      <c r="A153" s="42" t="s">
        <v>19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4"/>
    </row>
    <row r="154" spans="1:16" ht="31.5" x14ac:dyDescent="0.25">
      <c r="A154" s="3" t="s">
        <v>147</v>
      </c>
      <c r="B154" s="4" t="s">
        <v>148</v>
      </c>
      <c r="C154" s="3" t="s">
        <v>51</v>
      </c>
      <c r="D154" s="5">
        <v>0.57999999999999996</v>
      </c>
      <c r="E154" s="5">
        <v>3.11</v>
      </c>
      <c r="F154" s="5">
        <v>4.32</v>
      </c>
      <c r="G154" s="5">
        <v>49.01</v>
      </c>
      <c r="H154" s="5">
        <v>0.03</v>
      </c>
      <c r="I154" s="5">
        <v>4.3</v>
      </c>
      <c r="J154" s="5"/>
      <c r="K154" s="5">
        <v>1.56</v>
      </c>
      <c r="L154" s="5">
        <v>13.5</v>
      </c>
      <c r="M154" s="5">
        <v>23.27</v>
      </c>
      <c r="N154" s="5">
        <v>16.690000000000001</v>
      </c>
      <c r="O154" s="5">
        <v>0.63</v>
      </c>
      <c r="P154" s="5"/>
    </row>
    <row r="155" spans="1:16" ht="15.75" x14ac:dyDescent="0.25">
      <c r="A155" s="3" t="s">
        <v>110</v>
      </c>
      <c r="B155" s="4" t="s">
        <v>159</v>
      </c>
      <c r="C155" s="3" t="s">
        <v>35</v>
      </c>
      <c r="D155" s="5">
        <v>1.57</v>
      </c>
      <c r="E155" s="5">
        <v>3.12</v>
      </c>
      <c r="F155" s="5">
        <v>5.82</v>
      </c>
      <c r="G155" s="5">
        <v>58.47</v>
      </c>
      <c r="H155" s="5">
        <v>0.05</v>
      </c>
      <c r="I155" s="5">
        <v>28</v>
      </c>
      <c r="J155" s="5"/>
      <c r="K155" s="5">
        <v>1.47</v>
      </c>
      <c r="L155" s="5">
        <v>37.1</v>
      </c>
      <c r="M155" s="5">
        <v>31.75</v>
      </c>
      <c r="N155" s="5">
        <v>15.1</v>
      </c>
      <c r="O155" s="5">
        <v>0.56999999999999995</v>
      </c>
      <c r="P155" s="5"/>
    </row>
    <row r="156" spans="1:16" ht="15.75" x14ac:dyDescent="0.25">
      <c r="A156" s="3"/>
      <c r="B156" s="4" t="s">
        <v>46</v>
      </c>
      <c r="C156" s="3" t="s">
        <v>52</v>
      </c>
      <c r="D156" s="5">
        <v>0.26</v>
      </c>
      <c r="E156" s="5">
        <v>1.5</v>
      </c>
      <c r="F156" s="5">
        <v>0.36</v>
      </c>
      <c r="G156" s="5">
        <v>16.2</v>
      </c>
      <c r="H156" s="5">
        <v>0</v>
      </c>
      <c r="I156" s="5">
        <v>0.04</v>
      </c>
      <c r="J156" s="5">
        <v>10</v>
      </c>
      <c r="K156" s="5">
        <v>0.03</v>
      </c>
      <c r="L156" s="5">
        <v>8.8000000000000007</v>
      </c>
      <c r="M156" s="5">
        <v>6.1</v>
      </c>
      <c r="N156" s="5">
        <v>0.9</v>
      </c>
      <c r="O156" s="5">
        <v>0.02</v>
      </c>
      <c r="P156" s="5"/>
    </row>
    <row r="157" spans="1:16" ht="15.75" x14ac:dyDescent="0.25">
      <c r="A157" s="3" t="s">
        <v>234</v>
      </c>
      <c r="B157" s="4" t="s">
        <v>235</v>
      </c>
      <c r="C157" s="3">
        <v>90</v>
      </c>
      <c r="D157" s="5">
        <v>17.239999999999998</v>
      </c>
      <c r="E157" s="5">
        <v>13.64</v>
      </c>
      <c r="F157" s="5">
        <v>11.57</v>
      </c>
      <c r="G157" s="5">
        <v>238.96</v>
      </c>
      <c r="H157" s="5">
        <v>0.28999999999999998</v>
      </c>
      <c r="I157" s="5">
        <v>29.7</v>
      </c>
      <c r="J157" s="5">
        <v>7392</v>
      </c>
      <c r="K157" s="5">
        <v>4.54</v>
      </c>
      <c r="L157" s="5">
        <v>15.72</v>
      </c>
      <c r="M157" s="5">
        <v>296.58999999999997</v>
      </c>
      <c r="N157" s="5">
        <v>21.04</v>
      </c>
      <c r="O157" s="5">
        <v>6.53</v>
      </c>
      <c r="P157" s="5"/>
    </row>
    <row r="158" spans="1:16" ht="15.75" x14ac:dyDescent="0.25">
      <c r="A158" s="3" t="s">
        <v>42</v>
      </c>
      <c r="B158" s="4" t="s">
        <v>134</v>
      </c>
      <c r="C158" s="3" t="s">
        <v>54</v>
      </c>
      <c r="D158" s="5">
        <v>5.85</v>
      </c>
      <c r="E158" s="5">
        <v>2.86</v>
      </c>
      <c r="F158" s="5">
        <v>37.4</v>
      </c>
      <c r="G158" s="5">
        <v>198.97</v>
      </c>
      <c r="H158" s="5">
        <v>0.09</v>
      </c>
      <c r="I158" s="5"/>
      <c r="J158" s="5">
        <v>12</v>
      </c>
      <c r="K158" s="5">
        <v>0.83</v>
      </c>
      <c r="L158" s="5">
        <v>11.89</v>
      </c>
      <c r="M158" s="5">
        <v>47.24</v>
      </c>
      <c r="N158" s="5">
        <v>8.5500000000000007</v>
      </c>
      <c r="O158" s="5">
        <v>0.86</v>
      </c>
      <c r="P158" s="5"/>
    </row>
    <row r="159" spans="1:16" ht="15.75" x14ac:dyDescent="0.25">
      <c r="A159" s="3" t="s">
        <v>153</v>
      </c>
      <c r="B159" s="4" t="s">
        <v>154</v>
      </c>
      <c r="C159" s="3" t="s">
        <v>36</v>
      </c>
      <c r="D159" s="5">
        <v>0.06</v>
      </c>
      <c r="E159" s="5">
        <v>0.06</v>
      </c>
      <c r="F159" s="5">
        <v>15.34</v>
      </c>
      <c r="G159" s="5">
        <v>62.44</v>
      </c>
      <c r="H159" s="5">
        <v>0</v>
      </c>
      <c r="I159" s="5">
        <v>1.4</v>
      </c>
      <c r="J159" s="5"/>
      <c r="K159" s="5">
        <v>0.03</v>
      </c>
      <c r="L159" s="5">
        <v>2.2400000000000002</v>
      </c>
      <c r="M159" s="5">
        <v>1.54</v>
      </c>
      <c r="N159" s="5">
        <v>1.26</v>
      </c>
      <c r="O159" s="5">
        <v>0.35</v>
      </c>
      <c r="P159" s="5"/>
    </row>
    <row r="160" spans="1:16" ht="15.75" x14ac:dyDescent="0.25">
      <c r="A160" s="3"/>
      <c r="B160" s="4" t="s">
        <v>49</v>
      </c>
      <c r="C160" s="3" t="s">
        <v>37</v>
      </c>
      <c r="D160" s="5">
        <v>3.16</v>
      </c>
      <c r="E160" s="5">
        <v>0.4</v>
      </c>
      <c r="F160" s="5">
        <v>19.32</v>
      </c>
      <c r="G160" s="5">
        <v>94</v>
      </c>
      <c r="H160" s="5">
        <v>0.06</v>
      </c>
      <c r="I160" s="5"/>
      <c r="J160" s="5"/>
      <c r="K160" s="5">
        <v>0.52</v>
      </c>
      <c r="L160" s="5">
        <v>9.1999999999999993</v>
      </c>
      <c r="M160" s="5">
        <v>34.799999999999997</v>
      </c>
      <c r="N160" s="5">
        <v>13.2</v>
      </c>
      <c r="O160" s="5">
        <v>0.8</v>
      </c>
      <c r="P160" s="5"/>
    </row>
    <row r="161" spans="1:16" ht="15.75" x14ac:dyDescent="0.25">
      <c r="A161" s="3"/>
      <c r="B161" s="4" t="s">
        <v>71</v>
      </c>
      <c r="C161" s="3" t="s">
        <v>55</v>
      </c>
      <c r="D161" s="5">
        <v>1.98</v>
      </c>
      <c r="E161" s="5">
        <v>0.36</v>
      </c>
      <c r="F161" s="5">
        <v>10.26</v>
      </c>
      <c r="G161" s="5">
        <v>49.62</v>
      </c>
      <c r="H161" s="5">
        <v>0.06</v>
      </c>
      <c r="I161" s="5"/>
      <c r="J161" s="5">
        <v>1.8</v>
      </c>
      <c r="K161" s="5">
        <v>0.66</v>
      </c>
      <c r="L161" s="5">
        <v>10.5</v>
      </c>
      <c r="M161" s="5">
        <v>47.4</v>
      </c>
      <c r="N161" s="5">
        <v>14.1</v>
      </c>
      <c r="O161" s="5">
        <v>1.17</v>
      </c>
      <c r="P161" s="5"/>
    </row>
    <row r="162" spans="1:16" ht="15.75" x14ac:dyDescent="0.25">
      <c r="A162" s="41" t="s">
        <v>20</v>
      </c>
      <c r="B162" s="41"/>
      <c r="C162" s="7"/>
      <c r="D162" s="5">
        <f>SUM(D154:D161)</f>
        <v>30.7</v>
      </c>
      <c r="E162" s="5">
        <f>SUM(E154:E161)</f>
        <v>25.049999999999997</v>
      </c>
      <c r="F162" s="5">
        <f>SUM(F154:F161)</f>
        <v>104.39</v>
      </c>
      <c r="G162" s="5">
        <f>SUM(G154:G161)</f>
        <v>767.67</v>
      </c>
      <c r="H162" s="5">
        <f>SUM(H154:H161)</f>
        <v>0.58000000000000007</v>
      </c>
      <c r="I162" s="5">
        <f>SUM(I154:I160)</f>
        <v>63.439999999999991</v>
      </c>
      <c r="J162" s="5">
        <f t="shared" ref="J162:O162" si="10">SUM(J154:J161)</f>
        <v>7415.8</v>
      </c>
      <c r="K162" s="5">
        <f t="shared" si="10"/>
        <v>9.6399999999999988</v>
      </c>
      <c r="L162" s="5">
        <f t="shared" si="10"/>
        <v>108.95</v>
      </c>
      <c r="M162" s="5">
        <f t="shared" si="10"/>
        <v>488.69</v>
      </c>
      <c r="N162" s="5">
        <f t="shared" si="10"/>
        <v>90.839999999999989</v>
      </c>
      <c r="O162" s="5">
        <f t="shared" si="10"/>
        <v>10.93</v>
      </c>
      <c r="P162" s="5">
        <f>SUM(P154:P160)</f>
        <v>0</v>
      </c>
    </row>
    <row r="163" spans="1:16" ht="15.75" x14ac:dyDescent="0.25">
      <c r="A163" s="42" t="s">
        <v>244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4"/>
    </row>
    <row r="164" spans="1:16" ht="15.75" x14ac:dyDescent="0.25">
      <c r="A164" s="3" t="s">
        <v>262</v>
      </c>
      <c r="B164" s="4" t="s">
        <v>263</v>
      </c>
      <c r="C164" s="5" t="s">
        <v>38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31.5" x14ac:dyDescent="0.25">
      <c r="A165" s="3" t="s">
        <v>60</v>
      </c>
      <c r="B165" s="4" t="s">
        <v>107</v>
      </c>
      <c r="C165" s="5" t="s">
        <v>36</v>
      </c>
      <c r="D165" s="5">
        <v>3.13</v>
      </c>
      <c r="E165" s="5">
        <v>2.7</v>
      </c>
      <c r="F165" s="5">
        <v>12.17</v>
      </c>
      <c r="G165" s="5">
        <v>86.25</v>
      </c>
      <c r="H165" s="5">
        <v>0.02</v>
      </c>
      <c r="I165" s="5">
        <v>0.65</v>
      </c>
      <c r="J165" s="5">
        <v>10.8</v>
      </c>
      <c r="K165" s="5"/>
      <c r="L165" s="5">
        <v>129.6</v>
      </c>
      <c r="M165" s="5">
        <v>97.2</v>
      </c>
      <c r="N165" s="5">
        <v>15.12</v>
      </c>
      <c r="O165" s="5">
        <v>0.13</v>
      </c>
      <c r="P165" s="5"/>
    </row>
    <row r="166" spans="1:16" ht="15.75" x14ac:dyDescent="0.25">
      <c r="A166" s="3"/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5.75" x14ac:dyDescent="0.25">
      <c r="P167" s="5"/>
    </row>
    <row r="168" spans="1:16" ht="15.75" x14ac:dyDescent="0.25">
      <c r="A168" s="3"/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5.75" x14ac:dyDescent="0.25">
      <c r="A169" s="3"/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5.75" x14ac:dyDescent="0.25">
      <c r="A170" s="3"/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.75" x14ac:dyDescent="0.25">
      <c r="A171" s="42" t="s">
        <v>245</v>
      </c>
      <c r="B171" s="43"/>
      <c r="C171" s="6"/>
      <c r="D171" s="5">
        <f>SUM(D164:D170)</f>
        <v>3.13</v>
      </c>
      <c r="E171" s="5">
        <f t="shared" ref="E171:P171" si="11">SUM(E164:E170)</f>
        <v>2.7</v>
      </c>
      <c r="F171" s="5">
        <f t="shared" si="11"/>
        <v>12.17</v>
      </c>
      <c r="G171" s="5">
        <f t="shared" si="11"/>
        <v>86.25</v>
      </c>
      <c r="H171" s="5">
        <f t="shared" si="11"/>
        <v>0.02</v>
      </c>
      <c r="I171" s="5">
        <f t="shared" si="11"/>
        <v>0.65</v>
      </c>
      <c r="J171" s="5">
        <f t="shared" si="11"/>
        <v>10.8</v>
      </c>
      <c r="K171" s="5">
        <f t="shared" si="11"/>
        <v>0</v>
      </c>
      <c r="L171" s="5">
        <f t="shared" si="11"/>
        <v>129.6</v>
      </c>
      <c r="M171" s="5">
        <f t="shared" si="11"/>
        <v>97.2</v>
      </c>
      <c r="N171" s="5">
        <f t="shared" si="11"/>
        <v>15.12</v>
      </c>
      <c r="O171" s="5">
        <f t="shared" si="11"/>
        <v>0.13</v>
      </c>
      <c r="P171" s="5">
        <f t="shared" si="11"/>
        <v>0</v>
      </c>
    </row>
    <row r="172" spans="1:16" ht="15.75" x14ac:dyDescent="0.25">
      <c r="A172" s="25" t="s">
        <v>236</v>
      </c>
      <c r="B172" s="25"/>
      <c r="C172" s="3"/>
      <c r="D172" s="5">
        <f t="shared" ref="D172:O172" si="12">D162+D171</f>
        <v>33.83</v>
      </c>
      <c r="E172" s="5">
        <f t="shared" si="12"/>
        <v>27.749999999999996</v>
      </c>
      <c r="F172" s="5">
        <f t="shared" si="12"/>
        <v>116.56</v>
      </c>
      <c r="G172" s="5">
        <f t="shared" si="12"/>
        <v>853.92</v>
      </c>
      <c r="H172" s="5">
        <f t="shared" si="12"/>
        <v>0.60000000000000009</v>
      </c>
      <c r="I172" s="5">
        <f t="shared" si="12"/>
        <v>64.089999999999989</v>
      </c>
      <c r="J172" s="5">
        <f t="shared" si="12"/>
        <v>7426.6</v>
      </c>
      <c r="K172" s="5">
        <f t="shared" si="12"/>
        <v>9.6399999999999988</v>
      </c>
      <c r="L172" s="5">
        <f t="shared" si="12"/>
        <v>238.55</v>
      </c>
      <c r="M172" s="5">
        <f t="shared" si="12"/>
        <v>585.89</v>
      </c>
      <c r="N172" s="5">
        <f t="shared" si="12"/>
        <v>105.96</v>
      </c>
      <c r="O172" s="5">
        <f t="shared" si="12"/>
        <v>11.06</v>
      </c>
      <c r="P172" s="5" t="s">
        <v>300</v>
      </c>
    </row>
    <row r="173" spans="1:1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x14ac:dyDescent="0.25">
      <c r="A174" s="28" t="s">
        <v>27</v>
      </c>
      <c r="B174" s="27"/>
      <c r="C174" s="9"/>
      <c r="D174" s="1"/>
      <c r="E174" s="1"/>
      <c r="F174" s="1"/>
      <c r="G174" s="23" t="s">
        <v>29</v>
      </c>
      <c r="H174" s="23"/>
      <c r="I174" s="23"/>
      <c r="J174" s="23"/>
      <c r="K174" s="23"/>
      <c r="L174" s="23"/>
      <c r="M174" s="23"/>
      <c r="N174" s="23"/>
      <c r="O174" s="23"/>
      <c r="P174" s="23"/>
    </row>
    <row r="175" spans="1:16" ht="15.75" x14ac:dyDescent="0.25">
      <c r="A175" s="28" t="s">
        <v>246</v>
      </c>
      <c r="B175" s="27"/>
      <c r="C175" s="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x14ac:dyDescent="0.25">
      <c r="A176" s="26" t="s">
        <v>28</v>
      </c>
      <c r="B176" s="27"/>
      <c r="C176" s="9">
        <f>SUM(C174:C175)</f>
        <v>0</v>
      </c>
      <c r="D176" s="1"/>
      <c r="E176" s="1"/>
      <c r="F176" s="1"/>
      <c r="G176" s="23" t="s">
        <v>30</v>
      </c>
      <c r="H176" s="23"/>
      <c r="I176" s="23"/>
      <c r="J176" s="23"/>
      <c r="K176" s="23"/>
      <c r="L176" s="23"/>
      <c r="M176" s="23"/>
      <c r="N176" s="23"/>
      <c r="O176" s="23"/>
      <c r="P176" s="23"/>
    </row>
    <row r="179" spans="1:16" x14ac:dyDescent="0.25">
      <c r="A179" s="45" t="s">
        <v>31</v>
      </c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</row>
    <row r="180" spans="1:16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</row>
    <row r="181" spans="1:16" x14ac:dyDescent="0.25">
      <c r="A181" s="38" t="s">
        <v>290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</row>
    <row r="182" spans="1:16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</row>
    <row r="183" spans="1:16" ht="15.75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ht="15.75" x14ac:dyDescent="0.25">
      <c r="A184" s="39" t="s">
        <v>23</v>
      </c>
      <c r="B184" s="39"/>
      <c r="C184" s="22"/>
      <c r="D184" s="22"/>
      <c r="E184" s="22"/>
      <c r="F184" s="22"/>
      <c r="G184" s="22"/>
      <c r="H184" s="22"/>
      <c r="I184" s="39" t="s">
        <v>23</v>
      </c>
      <c r="J184" s="39"/>
      <c r="K184" s="39"/>
      <c r="L184" s="39"/>
      <c r="M184" s="39"/>
      <c r="N184" s="39"/>
      <c r="O184" s="39"/>
      <c r="P184" s="39"/>
    </row>
    <row r="185" spans="1:16" ht="15.75" x14ac:dyDescent="0.25">
      <c r="A185" s="39" t="s">
        <v>289</v>
      </c>
      <c r="B185" s="39"/>
      <c r="C185" s="22"/>
      <c r="D185" s="22"/>
      <c r="E185" s="22"/>
      <c r="F185" s="22"/>
      <c r="G185" s="22"/>
      <c r="H185" s="22"/>
      <c r="I185" s="39" t="s">
        <v>288</v>
      </c>
      <c r="J185" s="39"/>
      <c r="K185" s="39"/>
      <c r="L185" s="39"/>
      <c r="M185" s="39"/>
      <c r="N185" s="39"/>
      <c r="O185" s="39"/>
      <c r="P185" s="39"/>
    </row>
    <row r="186" spans="1:16" ht="15.75" x14ac:dyDescent="0.25">
      <c r="A186" s="1" t="s">
        <v>25</v>
      </c>
      <c r="B186" s="1"/>
      <c r="C186" s="1"/>
      <c r="D186" s="1"/>
      <c r="E186" s="1"/>
      <c r="F186" s="1"/>
      <c r="G186" s="1"/>
      <c r="H186" s="1"/>
      <c r="I186" s="52" t="s">
        <v>302</v>
      </c>
      <c r="J186" s="52"/>
      <c r="K186" s="52"/>
      <c r="L186" s="52"/>
      <c r="M186" s="52"/>
      <c r="N186" s="52"/>
      <c r="O186" s="52"/>
      <c r="P186" s="52"/>
    </row>
    <row r="187" spans="1:16" ht="15.75" x14ac:dyDescent="0.25">
      <c r="A187" s="1" t="s">
        <v>24</v>
      </c>
      <c r="B187" s="1"/>
      <c r="C187" s="1"/>
      <c r="D187" s="1"/>
      <c r="E187" s="1"/>
      <c r="F187" s="1"/>
      <c r="G187" s="1"/>
      <c r="H187" s="1"/>
      <c r="I187" s="1" t="s">
        <v>24</v>
      </c>
      <c r="J187" s="1"/>
      <c r="K187" s="1"/>
      <c r="L187" s="1"/>
      <c r="M187" s="1"/>
      <c r="N187" s="1"/>
      <c r="O187" s="1"/>
      <c r="P187" s="1"/>
    </row>
    <row r="188" spans="1:1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x14ac:dyDescent="0.25">
      <c r="A189" s="40" t="s">
        <v>26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1:16" ht="15.75" x14ac:dyDescent="0.25">
      <c r="A190" s="40" t="s">
        <v>301</v>
      </c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</row>
    <row r="191" spans="1:16" ht="15.75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ht="15.75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  <row r="193" spans="1:1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x14ac:dyDescent="0.25">
      <c r="A194" s="3" t="s">
        <v>22</v>
      </c>
      <c r="B194" s="50" t="s">
        <v>18</v>
      </c>
      <c r="C194" s="50" t="s">
        <v>0</v>
      </c>
      <c r="D194" s="47" t="s">
        <v>1</v>
      </c>
      <c r="E194" s="48"/>
      <c r="F194" s="49"/>
      <c r="G194" s="50" t="s">
        <v>5</v>
      </c>
      <c r="H194" s="47" t="s">
        <v>6</v>
      </c>
      <c r="I194" s="48"/>
      <c r="J194" s="48"/>
      <c r="K194" s="49"/>
      <c r="L194" s="47" t="s">
        <v>11</v>
      </c>
      <c r="M194" s="48"/>
      <c r="N194" s="48"/>
      <c r="O194" s="49"/>
      <c r="P194" s="54" t="s">
        <v>16</v>
      </c>
    </row>
    <row r="195" spans="1:16" ht="15.75" x14ac:dyDescent="0.25">
      <c r="A195" s="3" t="s">
        <v>17</v>
      </c>
      <c r="B195" s="51"/>
      <c r="C195" s="51"/>
      <c r="D195" s="3" t="s">
        <v>2</v>
      </c>
      <c r="E195" s="3" t="s">
        <v>3</v>
      </c>
      <c r="F195" s="3" t="s">
        <v>4</v>
      </c>
      <c r="G195" s="51"/>
      <c r="H195" s="3" t="s">
        <v>7</v>
      </c>
      <c r="I195" s="3" t="s">
        <v>8</v>
      </c>
      <c r="J195" s="3" t="s">
        <v>9</v>
      </c>
      <c r="K195" s="3" t="s">
        <v>10</v>
      </c>
      <c r="L195" s="3" t="s">
        <v>12</v>
      </c>
      <c r="M195" s="3" t="s">
        <v>13</v>
      </c>
      <c r="N195" s="3" t="s">
        <v>14</v>
      </c>
      <c r="O195" s="3" t="s">
        <v>15</v>
      </c>
      <c r="P195" s="55"/>
    </row>
    <row r="196" spans="1:16" ht="15.75" x14ac:dyDescent="0.25">
      <c r="A196" s="42" t="s">
        <v>207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4"/>
    </row>
    <row r="197" spans="1:16" ht="15.75" x14ac:dyDescent="0.25">
      <c r="A197" s="42" t="s">
        <v>237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4"/>
    </row>
    <row r="198" spans="1:16" ht="15.75" x14ac:dyDescent="0.25">
      <c r="A198" s="42" t="s">
        <v>19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4"/>
    </row>
    <row r="199" spans="1:16" ht="15.75" x14ac:dyDescent="0.25">
      <c r="A199" s="3" t="s">
        <v>75</v>
      </c>
      <c r="B199" s="4" t="s">
        <v>238</v>
      </c>
      <c r="C199" s="3" t="s">
        <v>51</v>
      </c>
      <c r="D199" s="5">
        <v>0.42</v>
      </c>
      <c r="E199" s="5">
        <v>0.06</v>
      </c>
      <c r="F199" s="5">
        <v>1.1399999999999999</v>
      </c>
      <c r="G199" s="5">
        <v>6.6</v>
      </c>
      <c r="H199" s="5">
        <v>0.02</v>
      </c>
      <c r="I199" s="5">
        <v>4.2</v>
      </c>
      <c r="J199" s="5"/>
      <c r="K199" s="5">
        <v>0.06</v>
      </c>
      <c r="L199" s="5">
        <v>10.199999999999999</v>
      </c>
      <c r="M199" s="5">
        <v>18</v>
      </c>
      <c r="N199" s="5">
        <v>8.4</v>
      </c>
      <c r="O199" s="5">
        <v>0.3</v>
      </c>
      <c r="P199" s="5"/>
    </row>
    <row r="200" spans="1:16" ht="15.75" x14ac:dyDescent="0.25">
      <c r="A200" s="3" t="s">
        <v>125</v>
      </c>
      <c r="B200" s="4" t="s">
        <v>126</v>
      </c>
      <c r="C200" s="3" t="s">
        <v>35</v>
      </c>
      <c r="D200" s="5">
        <v>3.11</v>
      </c>
      <c r="E200" s="5">
        <v>4.42</v>
      </c>
      <c r="F200" s="5">
        <v>11.94</v>
      </c>
      <c r="G200" s="5">
        <v>100.69</v>
      </c>
      <c r="H200" s="5">
        <v>0.09</v>
      </c>
      <c r="I200" s="5">
        <v>21.14</v>
      </c>
      <c r="J200" s="5">
        <v>4.9000000000000004</v>
      </c>
      <c r="K200" s="5">
        <v>1.48</v>
      </c>
      <c r="L200" s="5">
        <v>22.06</v>
      </c>
      <c r="M200" s="5">
        <v>62.94</v>
      </c>
      <c r="N200" s="5">
        <v>23.53</v>
      </c>
      <c r="O200" s="5">
        <v>0.94</v>
      </c>
      <c r="P200" s="5"/>
    </row>
    <row r="201" spans="1:16" ht="15.75" x14ac:dyDescent="0.25">
      <c r="A201" s="3" t="s">
        <v>239</v>
      </c>
      <c r="B201" s="4" t="s">
        <v>240</v>
      </c>
      <c r="C201" s="3" t="s">
        <v>53</v>
      </c>
      <c r="D201" s="5">
        <v>15.72</v>
      </c>
      <c r="E201" s="5">
        <v>18.190000000000001</v>
      </c>
      <c r="F201" s="5">
        <v>5.6</v>
      </c>
      <c r="G201" s="5">
        <v>249.23</v>
      </c>
      <c r="H201" s="5">
        <v>0.08</v>
      </c>
      <c r="I201" s="5">
        <v>1.62</v>
      </c>
      <c r="J201" s="5">
        <v>84.7</v>
      </c>
      <c r="K201" s="5">
        <v>0.34</v>
      </c>
      <c r="L201" s="5">
        <v>13.62</v>
      </c>
      <c r="M201" s="5">
        <v>142.86000000000001</v>
      </c>
      <c r="N201" s="5">
        <v>19.11</v>
      </c>
      <c r="O201" s="5">
        <v>1.38</v>
      </c>
      <c r="P201" s="5"/>
    </row>
    <row r="202" spans="1:16" ht="15.75" x14ac:dyDescent="0.25">
      <c r="A202" s="3" t="s">
        <v>68</v>
      </c>
      <c r="B202" s="4" t="s">
        <v>69</v>
      </c>
      <c r="C202" s="3" t="s">
        <v>54</v>
      </c>
      <c r="D202" s="5">
        <v>3.81</v>
      </c>
      <c r="E202" s="5">
        <v>3.08</v>
      </c>
      <c r="F202" s="5">
        <v>40.01</v>
      </c>
      <c r="G202" s="5">
        <v>202.95</v>
      </c>
      <c r="H202" s="5">
        <v>0.04</v>
      </c>
      <c r="I202" s="5"/>
      <c r="J202" s="5">
        <v>14</v>
      </c>
      <c r="K202" s="5">
        <v>0.25</v>
      </c>
      <c r="L202" s="5">
        <v>5.71</v>
      </c>
      <c r="M202" s="5">
        <v>82.16</v>
      </c>
      <c r="N202" s="5">
        <v>27.03</v>
      </c>
      <c r="O202" s="5">
        <v>0.55000000000000004</v>
      </c>
      <c r="P202" s="5"/>
    </row>
    <row r="203" spans="1:16" ht="15.75" x14ac:dyDescent="0.25">
      <c r="A203" s="3"/>
      <c r="B203" s="4" t="s">
        <v>131</v>
      </c>
      <c r="C203" s="3" t="s">
        <v>36</v>
      </c>
      <c r="D203" s="5">
        <v>0.9</v>
      </c>
      <c r="E203" s="5">
        <v>0.18</v>
      </c>
      <c r="F203" s="5">
        <v>18.18</v>
      </c>
      <c r="G203" s="5">
        <v>82.8</v>
      </c>
      <c r="H203" s="5">
        <v>0.02</v>
      </c>
      <c r="I203" s="5">
        <v>36</v>
      </c>
      <c r="J203" s="5"/>
      <c r="K203" s="5">
        <v>0.18</v>
      </c>
      <c r="L203" s="5">
        <v>12.6</v>
      </c>
      <c r="M203" s="5">
        <v>12.6</v>
      </c>
      <c r="N203" s="5">
        <v>7.2</v>
      </c>
      <c r="O203" s="5">
        <v>2.52</v>
      </c>
      <c r="P203" s="5"/>
    </row>
    <row r="204" spans="1:16" ht="15.75" x14ac:dyDescent="0.25">
      <c r="A204" s="3"/>
      <c r="B204" s="4" t="s">
        <v>49</v>
      </c>
      <c r="C204" s="3" t="s">
        <v>241</v>
      </c>
      <c r="D204" s="5">
        <v>3.16</v>
      </c>
      <c r="E204" s="5">
        <v>0.4</v>
      </c>
      <c r="F204" s="5">
        <v>19.32</v>
      </c>
      <c r="G204" s="5">
        <v>94</v>
      </c>
      <c r="H204" s="5">
        <v>0.06</v>
      </c>
      <c r="I204" s="5"/>
      <c r="J204" s="5"/>
      <c r="K204" s="5">
        <v>0.52</v>
      </c>
      <c r="L204" s="5">
        <v>9.1999999999999993</v>
      </c>
      <c r="M204" s="5">
        <v>34.799999999999997</v>
      </c>
      <c r="N204" s="5">
        <v>13.2</v>
      </c>
      <c r="O204" s="5">
        <v>0.8</v>
      </c>
      <c r="P204" s="5"/>
    </row>
    <row r="205" spans="1:16" ht="15.75" x14ac:dyDescent="0.25">
      <c r="A205" s="3"/>
      <c r="B205" s="3" t="s">
        <v>71</v>
      </c>
      <c r="C205" s="3" t="s">
        <v>242</v>
      </c>
      <c r="D205" s="3">
        <v>1.98</v>
      </c>
      <c r="E205" s="3">
        <v>0.36</v>
      </c>
      <c r="F205" s="3">
        <v>10.26</v>
      </c>
      <c r="G205" s="3">
        <v>49.62</v>
      </c>
      <c r="H205" s="3">
        <v>0.06</v>
      </c>
      <c r="I205" s="3"/>
      <c r="J205" s="3">
        <v>1.8</v>
      </c>
      <c r="K205" s="3">
        <v>0.66</v>
      </c>
      <c r="L205" s="3">
        <v>10.5</v>
      </c>
      <c r="M205" s="3">
        <v>47.4</v>
      </c>
      <c r="N205" s="3">
        <v>14.1</v>
      </c>
      <c r="O205" s="3">
        <v>1.17</v>
      </c>
      <c r="P205" s="3"/>
    </row>
    <row r="206" spans="1:16" ht="15.75" x14ac:dyDescent="0.25">
      <c r="A206" s="3"/>
      <c r="B206" s="3" t="s">
        <v>106</v>
      </c>
      <c r="C206" s="3" t="s">
        <v>35</v>
      </c>
      <c r="D206" s="3">
        <v>0.8</v>
      </c>
      <c r="E206" s="3">
        <v>0.8</v>
      </c>
      <c r="F206" s="3">
        <v>19.600000000000001</v>
      </c>
      <c r="G206" s="3">
        <v>89</v>
      </c>
      <c r="H206" s="3">
        <v>0.06</v>
      </c>
      <c r="I206" s="3">
        <v>20</v>
      </c>
      <c r="J206" s="3"/>
      <c r="K206" s="3">
        <v>0.4</v>
      </c>
      <c r="L206" s="3">
        <v>32</v>
      </c>
      <c r="M206" s="3">
        <v>22</v>
      </c>
      <c r="N206" s="3">
        <v>18</v>
      </c>
      <c r="O206" s="3">
        <v>4.4000000000000004</v>
      </c>
      <c r="P206" s="3"/>
    </row>
    <row r="207" spans="1:16" ht="15.75" x14ac:dyDescent="0.25">
      <c r="A207" s="41" t="s">
        <v>20</v>
      </c>
      <c r="B207" s="41"/>
      <c r="C207" s="7"/>
      <c r="D207" s="5">
        <f>SUM(D199:D206)</f>
        <v>29.9</v>
      </c>
      <c r="E207" s="5">
        <f>SUM(E199:E206)</f>
        <v>27.49</v>
      </c>
      <c r="F207" s="5">
        <f>SUM(F199:F206)</f>
        <v>126.05000000000001</v>
      </c>
      <c r="G207" s="5">
        <f>SUM(G199:G206)</f>
        <v>874.89</v>
      </c>
      <c r="H207" s="5">
        <f>SUM(H199:H206)</f>
        <v>0.43</v>
      </c>
      <c r="I207" s="5">
        <f>SUM(I199:I205)</f>
        <v>62.96</v>
      </c>
      <c r="J207" s="5">
        <f>SUM(J199:J205)</f>
        <v>105.4</v>
      </c>
      <c r="K207" s="5">
        <f>SUM(K199:K206)</f>
        <v>3.89</v>
      </c>
      <c r="L207" s="5">
        <f>SUM(L199:L206)</f>
        <v>115.89</v>
      </c>
      <c r="M207" s="5">
        <f>SUM(M199:M206)</f>
        <v>422.76000000000005</v>
      </c>
      <c r="N207" s="5">
        <f>SUM(N199:N206)</f>
        <v>130.57</v>
      </c>
      <c r="O207" s="5">
        <f>SUM(O199:O206)</f>
        <v>12.059999999999999</v>
      </c>
      <c r="P207" s="5">
        <f>SUM(P199:P205)</f>
        <v>0</v>
      </c>
    </row>
    <row r="208" spans="1:16" ht="15.75" x14ac:dyDescent="0.25">
      <c r="A208" s="42" t="s">
        <v>244</v>
      </c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4"/>
    </row>
    <row r="209" spans="1:16" ht="15.75" x14ac:dyDescent="0.25">
      <c r="A209" s="3" t="s">
        <v>265</v>
      </c>
      <c r="B209" s="3" t="s">
        <v>264</v>
      </c>
      <c r="C209" s="3" t="s">
        <v>38</v>
      </c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ht="15.75" x14ac:dyDescent="0.25">
      <c r="A210" s="3" t="s">
        <v>77</v>
      </c>
      <c r="B210" s="4" t="s">
        <v>78</v>
      </c>
      <c r="C210" s="5" t="s">
        <v>79</v>
      </c>
      <c r="D210" s="5">
        <v>0.05</v>
      </c>
      <c r="E210" s="5">
        <v>0.01</v>
      </c>
      <c r="F210" s="5">
        <v>9.17</v>
      </c>
      <c r="G210" s="5">
        <v>37.96</v>
      </c>
      <c r="H210" s="5">
        <v>0</v>
      </c>
      <c r="I210" s="5">
        <v>2.5</v>
      </c>
      <c r="J210" s="5"/>
      <c r="K210" s="5">
        <v>0.01</v>
      </c>
      <c r="L210" s="5">
        <v>7.35</v>
      </c>
      <c r="M210" s="5">
        <v>9.56</v>
      </c>
      <c r="N210" s="5">
        <v>5.12</v>
      </c>
      <c r="O210" s="5">
        <v>0.88</v>
      </c>
      <c r="P210" s="5"/>
    </row>
    <row r="211" spans="1:16" ht="15.75" x14ac:dyDescent="0.25">
      <c r="A211" s="3"/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 x14ac:dyDescent="0.25">
      <c r="P212" s="5"/>
    </row>
    <row r="213" spans="1:16" ht="15.75" x14ac:dyDescent="0.25">
      <c r="A213" s="3"/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ht="15.75" x14ac:dyDescent="0.25">
      <c r="A214" s="3"/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5.75" x14ac:dyDescent="0.25">
      <c r="A215" s="3"/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15.75" x14ac:dyDescent="0.25">
      <c r="A216" s="42" t="s">
        <v>245</v>
      </c>
      <c r="B216" s="43"/>
      <c r="C216" s="6"/>
      <c r="D216" s="5">
        <f>SUM(D209:D215)</f>
        <v>0.05</v>
      </c>
      <c r="E216" s="5">
        <f t="shared" ref="E216:P216" si="13">SUM(E209:E215)</f>
        <v>0.01</v>
      </c>
      <c r="F216" s="5">
        <f t="shared" si="13"/>
        <v>9.17</v>
      </c>
      <c r="G216" s="5">
        <f t="shared" si="13"/>
        <v>37.96</v>
      </c>
      <c r="H216" s="5">
        <f t="shared" si="13"/>
        <v>0</v>
      </c>
      <c r="I216" s="5">
        <f t="shared" si="13"/>
        <v>2.5</v>
      </c>
      <c r="J216" s="5">
        <f t="shared" si="13"/>
        <v>0</v>
      </c>
      <c r="K216" s="5">
        <f t="shared" si="13"/>
        <v>0.01</v>
      </c>
      <c r="L216" s="5">
        <f t="shared" si="13"/>
        <v>7.35</v>
      </c>
      <c r="M216" s="5">
        <f t="shared" si="13"/>
        <v>9.56</v>
      </c>
      <c r="N216" s="5">
        <f t="shared" si="13"/>
        <v>5.12</v>
      </c>
      <c r="O216" s="5">
        <f t="shared" si="13"/>
        <v>0.88</v>
      </c>
      <c r="P216" s="5">
        <f t="shared" si="13"/>
        <v>0</v>
      </c>
    </row>
    <row r="217" spans="1:16" ht="15.75" x14ac:dyDescent="0.25">
      <c r="A217" s="25" t="s">
        <v>243</v>
      </c>
      <c r="B217" s="25"/>
      <c r="C217" s="3"/>
      <c r="D217" s="5">
        <f t="shared" ref="D217:O217" si="14">D207+D216</f>
        <v>29.95</v>
      </c>
      <c r="E217" s="5">
        <f t="shared" si="14"/>
        <v>27.5</v>
      </c>
      <c r="F217" s="5">
        <f t="shared" si="14"/>
        <v>135.22</v>
      </c>
      <c r="G217" s="5">
        <f t="shared" si="14"/>
        <v>912.85</v>
      </c>
      <c r="H217" s="5">
        <f t="shared" si="14"/>
        <v>0.43</v>
      </c>
      <c r="I217" s="5">
        <f t="shared" si="14"/>
        <v>65.460000000000008</v>
      </c>
      <c r="J217" s="5">
        <f t="shared" si="14"/>
        <v>105.4</v>
      </c>
      <c r="K217" s="5">
        <f t="shared" si="14"/>
        <v>3.9</v>
      </c>
      <c r="L217" s="5">
        <f t="shared" si="14"/>
        <v>123.24</v>
      </c>
      <c r="M217" s="5">
        <f t="shared" si="14"/>
        <v>432.32000000000005</v>
      </c>
      <c r="N217" s="5">
        <f t="shared" si="14"/>
        <v>135.69</v>
      </c>
      <c r="O217" s="5">
        <f t="shared" si="14"/>
        <v>12.94</v>
      </c>
      <c r="P217" s="5" t="s">
        <v>300</v>
      </c>
    </row>
    <row r="218" spans="1:1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x14ac:dyDescent="0.25">
      <c r="A219" s="28" t="s">
        <v>27</v>
      </c>
      <c r="B219" s="27"/>
      <c r="C219" s="9"/>
      <c r="D219" s="1"/>
      <c r="E219" s="1"/>
      <c r="F219" s="1"/>
      <c r="G219" s="23" t="s">
        <v>29</v>
      </c>
      <c r="H219" s="23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28" t="s">
        <v>249</v>
      </c>
      <c r="B220" s="27"/>
      <c r="C220" s="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x14ac:dyDescent="0.25">
      <c r="A221" s="26" t="s">
        <v>28</v>
      </c>
      <c r="B221" s="27"/>
      <c r="C221" s="9">
        <f>SUM(C219:C220)</f>
        <v>0</v>
      </c>
      <c r="D221" s="1"/>
      <c r="E221" s="1"/>
      <c r="F221" s="1"/>
      <c r="G221" s="23" t="s">
        <v>30</v>
      </c>
      <c r="H221" s="23"/>
      <c r="I221" s="23"/>
      <c r="J221" s="23"/>
      <c r="K221" s="23"/>
      <c r="L221" s="23"/>
      <c r="M221" s="23"/>
      <c r="N221" s="23"/>
      <c r="O221" s="23"/>
      <c r="P221" s="23"/>
    </row>
  </sheetData>
  <mergeCells count="127">
    <mergeCell ref="A1:P2"/>
    <mergeCell ref="A3:P4"/>
    <mergeCell ref="A6:B6"/>
    <mergeCell ref="I6:P6"/>
    <mergeCell ref="A7:B7"/>
    <mergeCell ref="I7:P7"/>
    <mergeCell ref="I8:P8"/>
    <mergeCell ref="A11:P11"/>
    <mergeCell ref="A12:P12"/>
    <mergeCell ref="A14:P14"/>
    <mergeCell ref="B16:B17"/>
    <mergeCell ref="C16:C17"/>
    <mergeCell ref="D16:F16"/>
    <mergeCell ref="G16:G17"/>
    <mergeCell ref="H16:K16"/>
    <mergeCell ref="L16:O16"/>
    <mergeCell ref="A29:B29"/>
    <mergeCell ref="A46:P47"/>
    <mergeCell ref="A48:P49"/>
    <mergeCell ref="A51:B51"/>
    <mergeCell ref="I51:P51"/>
    <mergeCell ref="A52:B52"/>
    <mergeCell ref="I52:P52"/>
    <mergeCell ref="P16:P17"/>
    <mergeCell ref="A18:P18"/>
    <mergeCell ref="A19:P19"/>
    <mergeCell ref="A30:P30"/>
    <mergeCell ref="A38:B38"/>
    <mergeCell ref="A20:P20"/>
    <mergeCell ref="P61:P62"/>
    <mergeCell ref="A63:P63"/>
    <mergeCell ref="A64:P64"/>
    <mergeCell ref="A74:P74"/>
    <mergeCell ref="A82:B82"/>
    <mergeCell ref="A65:P65"/>
    <mergeCell ref="I53:P53"/>
    <mergeCell ref="A56:P56"/>
    <mergeCell ref="A57:P57"/>
    <mergeCell ref="A59:P59"/>
    <mergeCell ref="B61:B62"/>
    <mergeCell ref="C61:C62"/>
    <mergeCell ref="D61:F61"/>
    <mergeCell ref="G61:G62"/>
    <mergeCell ref="H61:K61"/>
    <mergeCell ref="L61:O61"/>
    <mergeCell ref="A90:P91"/>
    <mergeCell ref="A92:P93"/>
    <mergeCell ref="A95:B95"/>
    <mergeCell ref="I95:P95"/>
    <mergeCell ref="A96:B96"/>
    <mergeCell ref="I96:P96"/>
    <mergeCell ref="A73:B73"/>
    <mergeCell ref="A83:B83"/>
    <mergeCell ref="A85:B85"/>
    <mergeCell ref="G85:P85"/>
    <mergeCell ref="A86:B86"/>
    <mergeCell ref="A87:B87"/>
    <mergeCell ref="G87:P87"/>
    <mergeCell ref="P105:P106"/>
    <mergeCell ref="A107:P107"/>
    <mergeCell ref="A108:P108"/>
    <mergeCell ref="A118:P118"/>
    <mergeCell ref="A126:B126"/>
    <mergeCell ref="A109:P109"/>
    <mergeCell ref="I97:P97"/>
    <mergeCell ref="A100:P100"/>
    <mergeCell ref="A101:P101"/>
    <mergeCell ref="A103:P103"/>
    <mergeCell ref="B105:B106"/>
    <mergeCell ref="C105:C106"/>
    <mergeCell ref="D105:F105"/>
    <mergeCell ref="G105:G106"/>
    <mergeCell ref="H105:K105"/>
    <mergeCell ref="L105:O105"/>
    <mergeCell ref="A134:P135"/>
    <mergeCell ref="A136:P137"/>
    <mergeCell ref="A139:B139"/>
    <mergeCell ref="I139:P139"/>
    <mergeCell ref="A140:B140"/>
    <mergeCell ref="I140:P140"/>
    <mergeCell ref="A117:B117"/>
    <mergeCell ref="A127:B127"/>
    <mergeCell ref="A129:B129"/>
    <mergeCell ref="G129:P129"/>
    <mergeCell ref="A130:B130"/>
    <mergeCell ref="A131:B131"/>
    <mergeCell ref="G131:P131"/>
    <mergeCell ref="I141:P141"/>
    <mergeCell ref="A144:P144"/>
    <mergeCell ref="A145:P145"/>
    <mergeCell ref="A147:P147"/>
    <mergeCell ref="B149:B150"/>
    <mergeCell ref="C149:C150"/>
    <mergeCell ref="D149:F149"/>
    <mergeCell ref="G149:G150"/>
    <mergeCell ref="H149:K149"/>
    <mergeCell ref="L149:O149"/>
    <mergeCell ref="A162:B162"/>
    <mergeCell ref="A179:P180"/>
    <mergeCell ref="A181:P182"/>
    <mergeCell ref="A184:B184"/>
    <mergeCell ref="I184:P184"/>
    <mergeCell ref="A185:B185"/>
    <mergeCell ref="I185:P185"/>
    <mergeCell ref="P149:P150"/>
    <mergeCell ref="A151:P151"/>
    <mergeCell ref="A152:P152"/>
    <mergeCell ref="A163:P163"/>
    <mergeCell ref="A171:B171"/>
    <mergeCell ref="A153:P153"/>
    <mergeCell ref="A207:B207"/>
    <mergeCell ref="P194:P195"/>
    <mergeCell ref="A196:P196"/>
    <mergeCell ref="A197:P197"/>
    <mergeCell ref="A208:P208"/>
    <mergeCell ref="A216:B216"/>
    <mergeCell ref="A198:P198"/>
    <mergeCell ref="I186:P186"/>
    <mergeCell ref="A189:P189"/>
    <mergeCell ref="A190:P190"/>
    <mergeCell ref="A192:P192"/>
    <mergeCell ref="B194:B195"/>
    <mergeCell ref="C194:C195"/>
    <mergeCell ref="D194:F194"/>
    <mergeCell ref="G194:G195"/>
    <mergeCell ref="H194:K194"/>
    <mergeCell ref="L194:O194"/>
  </mergeCells>
  <pageMargins left="0.7" right="0.7" top="0.75" bottom="0.75" header="0.3" footer="0.3"/>
  <pageSetup paperSize="9" scale="1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неделя</vt:lpstr>
      <vt:lpstr>Лист1</vt:lpstr>
      <vt:lpstr>2 неделя</vt:lpstr>
      <vt:lpstr>3 неделя</vt:lpstr>
      <vt:lpstr>4 неделя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2024-09-05T14:04:31Z</dcterms:modified>
</cp:coreProperties>
</file>